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75" activeTab="0"/>
  </bookViews>
  <sheets>
    <sheet name="k0" sheetId="1" r:id="rId1"/>
    <sheet name="Capture" sheetId="2" r:id="rId2"/>
    <sheet name="Decay" sheetId="3" r:id="rId3"/>
    <sheet name="Nuclides" sheetId="4" r:id="rId4"/>
    <sheet name="Decay Code (ng)" sheetId="5" r:id="rId5"/>
    <sheet name="k0 (nf)" sheetId="6" r:id="rId6"/>
    <sheet name="Decay Code (nf)" sheetId="7" r:id="rId7"/>
    <sheet name="S" sheetId="8" r:id="rId8"/>
    <sheet name="RA Decay" sheetId="9" r:id="rId9"/>
    <sheet name="Reac" sheetId="10" r:id="rId10"/>
  </sheets>
  <definedNames>
    <definedName name="DECAY">'Decay'!$A$1:$M$213</definedName>
    <definedName name="DECAY_AUX">#REF!</definedName>
    <definedName name="DECAY_CODE_K0_NF">'Decay Code (nf)'!$A$1:$I$17</definedName>
    <definedName name="DECAY_CODE_K0_NG">'Decay Code (ng)'!$A$1:$G$144</definedName>
    <definedName name="DECAY_CODE_K0_NG_CASE">#REF!</definedName>
    <definedName name="DECAY_CODE_LIST">#REF!</definedName>
    <definedName name="DECAY_TYPE">'RA Decay'!$A$1:$D$11</definedName>
    <definedName name="ELEMENT_ZNAME">#REF!</definedName>
    <definedName name="ISOTOPE">'Nuclides'!$A$1:$I$277</definedName>
    <definedName name="ISOTOPE_STATE">'S'!$A$1:$C$11</definedName>
    <definedName name="K0_NFISSION">'k0 (nf)'!$A$1:$P$37</definedName>
    <definedName name="K0_NGAMMA">'k0'!$A$1:$O$458</definedName>
    <definedName name="K0_NGAMMA_CASE">#REF!</definedName>
    <definedName name="NAA_DATA">'Capture'!$A$1:$T$125</definedName>
    <definedName name="OLE_LINK1" localSheetId="3">'Nuclides'!$K$162</definedName>
    <definedName name="REAC">'Reac'!$A$1:$E$21</definedName>
  </definedNames>
  <calcPr fullCalcOnLoad="1"/>
</workbook>
</file>

<file path=xl/comments1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Element analyzed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Emitter element</t>
        </r>
      </text>
    </comment>
    <comment ref="D1" authorId="0">
      <text>
        <r>
          <rPr>
            <b/>
            <sz val="9"/>
            <rFont val="Tahoma"/>
            <family val="2"/>
          </rPr>
          <t>Mass number</t>
        </r>
      </text>
    </comment>
    <comment ref="E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Energy (keV)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Energies for multiplets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relative uncertainty (%)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k_0 value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Is the k_0 value recommended? (according to IIIb JRNC 133 (1989) 43.)</t>
        </r>
        <r>
          <rPr>
            <sz val="9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2"/>
          </rPr>
          <t>Is the k_0 value affected by true coincidence summing?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Is the k_0 value given for a multiplet?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Emission probability (%)</t>
        </r>
      </text>
    </comment>
    <comment ref="N1" authorId="0">
      <text>
        <r>
          <rPr>
            <b/>
            <sz val="9"/>
            <rFont val="Tahoma"/>
            <family val="2"/>
          </rPr>
          <t>Is the emission probability recommended (according to IIIb JRNC 133 (1989) 43.)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Zsolt</author>
  </authors>
  <commentList>
    <comment ref="C1" authorId="0">
      <text>
        <r>
          <rPr>
            <b/>
            <sz val="9"/>
            <rFont val="Tahoma"/>
            <family val="2"/>
          </rPr>
          <t>Change in A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Change in Z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9"/>
            <rFont val="Tahoma"/>
            <family val="2"/>
          </rPr>
          <t>Reaction code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Zsolt</author>
  </authors>
  <commentList>
    <comment ref="C1" authorId="0">
      <text>
        <r>
          <rPr>
            <b/>
            <sz val="9"/>
            <rFont val="Tahoma"/>
            <family val="2"/>
          </rPr>
          <t>Reaction code
(see sheet "Reac")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Element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Cross section (barn)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relative uncertainty of cross section (%)</t>
        </r>
      </text>
    </comment>
    <comment ref="I1" authorId="0">
      <text>
        <r>
          <rPr>
            <b/>
            <sz val="9"/>
            <rFont val="Tahoma"/>
            <family val="2"/>
          </rPr>
          <t>Resonance Integral (barn)</t>
        </r>
      </text>
    </comment>
    <comment ref="J1" authorId="0">
      <text>
        <r>
          <rPr>
            <b/>
            <sz val="9"/>
            <rFont val="Tahoma"/>
            <family val="2"/>
          </rPr>
          <t>relative uncertainty for Resonance integral (%)</t>
        </r>
      </text>
    </comment>
    <comment ref="K1" authorId="0">
      <text>
        <r>
          <rPr>
            <b/>
            <sz val="9"/>
            <rFont val="Tahoma"/>
            <family val="2"/>
          </rPr>
          <t>RI/Xsec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Relative uncertainty for Q_0 (%)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Effective resonance energy (eV)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Relative uncertainty of Er (%)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Nuclear state of poduct nuclide
see sheet "S"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Tahoma"/>
            <family val="2"/>
          </rPr>
          <t>Code for reaction product nuclide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Product element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Tahoma"/>
            <family val="2"/>
          </rPr>
          <t>Mass number of product nuclide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3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Code for daughter nuclide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Daughter element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Mass number of daughter nuclide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Nuclear state of daughter nuclide
see sheet "S"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Beta decay or isomeric decay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4.xml><?xml version="1.0" encoding="utf-8"?>
<comments xmlns="http://schemas.openxmlformats.org/spreadsheetml/2006/main">
  <authors>
    <author>Zsolt</author>
    <author>GREG KENNEDY</author>
  </authors>
  <commentList>
    <comment ref="B1" authorId="0">
      <text>
        <r>
          <rPr>
            <b/>
            <sz val="9"/>
            <rFont val="Tahoma"/>
            <family val="2"/>
          </rPr>
          <t>Analyzed or 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Half-life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unit of half-life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Absolute uncertainty of half-life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E1" authorId="1">
      <text>
        <r>
          <rPr>
            <b/>
            <sz val="10"/>
            <rFont val="MS Sans Serif"/>
            <family val="2"/>
          </rPr>
          <t>Isotopic abundance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Zsolt</author>
    <author>GREG KENNEDY</author>
  </authors>
  <commentList>
    <comment ref="B1" authorId="0">
      <text>
        <r>
          <rPr>
            <b/>
            <sz val="9"/>
            <rFont val="Tahoma"/>
            <family val="2"/>
          </rPr>
          <t>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Nuclide code for daughter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G1" authorId="1">
      <text>
        <r>
          <rPr>
            <b/>
            <sz val="9"/>
            <rFont val="Tahoma"/>
            <family val="2"/>
          </rPr>
          <t>Nuclide code for second daughter</t>
        </r>
      </text>
    </comment>
  </commentList>
</comments>
</file>

<file path=xl/comments6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Emitter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Energy (keV)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Energies for multiplets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H1" authorId="0">
      <text>
        <r>
          <rPr>
            <b/>
            <sz val="9"/>
            <rFont val="Tahoma"/>
            <family val="2"/>
          </rPr>
          <t>relative uncertainty (%)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Emitter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9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Change in A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Change in Z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<sst xmlns="http://schemas.openxmlformats.org/spreadsheetml/2006/main" count="4072" uniqueCount="420">
  <si>
    <t>EffEnergy</t>
  </si>
  <si>
    <t>A</t>
  </si>
  <si>
    <t>S</t>
  </si>
  <si>
    <t>K0Recommended</t>
  </si>
  <si>
    <t>TrueCoincidence</t>
  </si>
  <si>
    <t>Sum_line</t>
  </si>
  <si>
    <t>EnergyGammaSecondLline</t>
  </si>
  <si>
    <t>Revision Information</t>
  </si>
  <si>
    <t>YieldAbsolute</t>
  </si>
  <si>
    <t>YieldRecommended</t>
  </si>
  <si>
    <t>F</t>
  </si>
  <si>
    <t>Q0 adopted</t>
  </si>
  <si>
    <t>Na</t>
  </si>
  <si>
    <t>JRNC, Art., v.133 No.1 (1989) p.43-130</t>
  </si>
  <si>
    <t>data for m+g (m=20.2 ms)</t>
  </si>
  <si>
    <t>Mg</t>
  </si>
  <si>
    <t>Al</t>
  </si>
  <si>
    <t>Si</t>
  </si>
  <si>
    <t>no resonance data; large terrestrial variation in isotopic abundance</t>
  </si>
  <si>
    <t>Cl</t>
  </si>
  <si>
    <t>data for m+g (m=715 ms)</t>
  </si>
  <si>
    <t>Ar</t>
  </si>
  <si>
    <t>K</t>
  </si>
  <si>
    <t>Ca</t>
  </si>
  <si>
    <t>Sc</t>
  </si>
  <si>
    <t>data for m+g (m=18.75 s)</t>
  </si>
  <si>
    <t>Ti</t>
  </si>
  <si>
    <t>V</t>
  </si>
  <si>
    <t>Cr</t>
  </si>
  <si>
    <t>Mn</t>
  </si>
  <si>
    <t>Fe</t>
  </si>
  <si>
    <t>Co</t>
  </si>
  <si>
    <t>data for F2m+g</t>
  </si>
  <si>
    <t>Ni</t>
  </si>
  <si>
    <t>Cu</t>
  </si>
  <si>
    <t>b+ annihilation</t>
  </si>
  <si>
    <t>Zn</t>
  </si>
  <si>
    <t>Ga</t>
  </si>
  <si>
    <t>data for m+g (m=39.7 ms)</t>
  </si>
  <si>
    <t>2491.0+2507.8+2515.0</t>
  </si>
  <si>
    <t>K0 for sum (3 lines)</t>
  </si>
  <si>
    <t>2507.8+2515.0</t>
  </si>
  <si>
    <t>K0 for sum</t>
  </si>
  <si>
    <t>Ge</t>
  </si>
  <si>
    <t>As</t>
  </si>
  <si>
    <t>559.1+563.2</t>
  </si>
  <si>
    <t>1212.9+1216.1</t>
  </si>
  <si>
    <t>Se</t>
  </si>
  <si>
    <t>Br</t>
  </si>
  <si>
    <t>Sigma_0(m/g)=0.302</t>
  </si>
  <si>
    <t>Rb</t>
  </si>
  <si>
    <t>data for m+g (m=1.02 min)</t>
  </si>
  <si>
    <t>Sr</t>
  </si>
  <si>
    <t>Q0 adopted; data for F2m+g</t>
  </si>
  <si>
    <t>Y</t>
  </si>
  <si>
    <t>Zr</t>
  </si>
  <si>
    <t>Nb</t>
  </si>
  <si>
    <t>F24/F2F3=94.38</t>
  </si>
  <si>
    <t>F24/F2F3=0.0331</t>
  </si>
  <si>
    <t>Mo</t>
  </si>
  <si>
    <t>191.9+195.9</t>
  </si>
  <si>
    <t>505.1+505.9</t>
  </si>
  <si>
    <t>590.1+590.1</t>
  </si>
  <si>
    <t>869.7+871.1</t>
  </si>
  <si>
    <t>933.3+934.2</t>
  </si>
  <si>
    <t>1011.1+1012.5</t>
  </si>
  <si>
    <t>1249.4+1251.1</t>
  </si>
  <si>
    <t>Tc</t>
  </si>
  <si>
    <t>also emitted by 99Mo: Gamma_Mo/F2Gamma_Tc=0.0675</t>
  </si>
  <si>
    <t>Ru</t>
  </si>
  <si>
    <t>469.4+470.1</t>
  </si>
  <si>
    <t>Rh</t>
  </si>
  <si>
    <t>309.1+311.4</t>
  </si>
  <si>
    <t>Pd</t>
  </si>
  <si>
    <t>data for m+g</t>
  </si>
  <si>
    <t>Ag</t>
  </si>
  <si>
    <t>negligible contribution from 108m-&gt;108Ag</t>
  </si>
  <si>
    <t>negligible contribution from 110m-&gt;110Ag</t>
  </si>
  <si>
    <t>706.7+708.1</t>
  </si>
  <si>
    <t>Cd</t>
  </si>
  <si>
    <t>Q0 adopted; no I.T. from 115mCd</t>
  </si>
  <si>
    <t>In</t>
  </si>
  <si>
    <t>data for m2+m (m2=43.1 ms)</t>
  </si>
  <si>
    <t>data for m2+m (m2=2.18 s)</t>
  </si>
  <si>
    <t>Sn</t>
  </si>
  <si>
    <t>care for 117Sn(n,n') interf.</t>
  </si>
  <si>
    <t>156.0+158.6</t>
  </si>
  <si>
    <t>1087.7+1089.2</t>
  </si>
  <si>
    <t>no I.T. to 125Sn</t>
  </si>
  <si>
    <t>Sb</t>
  </si>
  <si>
    <t>data for F3(m2+m1)+g</t>
  </si>
  <si>
    <t>Sigma_0(m/g)=0.337</t>
  </si>
  <si>
    <t>I</t>
  </si>
  <si>
    <t>Sigma_0(m/g)=0.074</t>
  </si>
  <si>
    <t>Cs</t>
  </si>
  <si>
    <t>Ba</t>
  </si>
  <si>
    <t>data for m+g (m=14.6 min)</t>
  </si>
  <si>
    <t>La</t>
  </si>
  <si>
    <t>Ce</t>
  </si>
  <si>
    <t>Pr</t>
  </si>
  <si>
    <t>Q0 adopted; data for m+g (m=14.6 min)</t>
  </si>
  <si>
    <t>Nd</t>
  </si>
  <si>
    <t>96.9+97.0</t>
  </si>
  <si>
    <t>155.1+155.9</t>
  </si>
  <si>
    <t>198.0+198.9</t>
  </si>
  <si>
    <t>347.8+349.2</t>
  </si>
  <si>
    <t>423.6+425.2</t>
  </si>
  <si>
    <t>Pm</t>
  </si>
  <si>
    <t>Sm</t>
  </si>
  <si>
    <t>Eu</t>
  </si>
  <si>
    <t>S0 adopted; strongly non-1/v; for g(T_n): see text</t>
  </si>
  <si>
    <t>444.0+444.0</t>
  </si>
  <si>
    <t>963.4+964.1</t>
  </si>
  <si>
    <t>1084.0+1085.9</t>
  </si>
  <si>
    <t>S0 adopted; strongly non-1/v; for g(T_n): see text; negligible contribution from 152m2-&gt;152m Eu</t>
  </si>
  <si>
    <t>data for m+g (m=46.0 min)</t>
  </si>
  <si>
    <t>Gd</t>
  </si>
  <si>
    <t>Tb</t>
  </si>
  <si>
    <t>962.3+966.2</t>
  </si>
  <si>
    <t>Dy</t>
  </si>
  <si>
    <t>Ho</t>
  </si>
  <si>
    <t>no I.T. from 166mHo (but also emits 80.6 keV line)</t>
  </si>
  <si>
    <t>Er</t>
  </si>
  <si>
    <t>210.1+210.6</t>
  </si>
  <si>
    <t>Tm</t>
  </si>
  <si>
    <t>Yb</t>
  </si>
  <si>
    <t>data for m+g (m=46 s); significant non-1/v; for g(T_n): see text</t>
  </si>
  <si>
    <t>Q0 adopted; data for m+g (m=68.2 ms)</t>
  </si>
  <si>
    <t>data for m+g (m=6.41 s)</t>
  </si>
  <si>
    <t>Lu</t>
  </si>
  <si>
    <t>S0 adopted; very strongly non-1/v; for g(T_n): see text; negligible contribution from 177m-&gt;177 Lu; theoretical K0-factors (177Lu is T_n-monitor)</t>
  </si>
  <si>
    <t>Hf</t>
  </si>
  <si>
    <t>133.0+136.3+136.9</t>
  </si>
  <si>
    <t>K0 for sum (3lines)</t>
  </si>
  <si>
    <t>136.2+136.9</t>
  </si>
  <si>
    <t>Ta</t>
  </si>
  <si>
    <t>data for m+g (m=15.8 min)</t>
  </si>
  <si>
    <t>W</t>
  </si>
  <si>
    <t>Re</t>
  </si>
  <si>
    <t>negligible contribution from 186m-&gt;186 Re</t>
  </si>
  <si>
    <t>Sigma_0(m/g)=0.028</t>
  </si>
  <si>
    <t>633.0+635.0</t>
  </si>
  <si>
    <t>Os</t>
  </si>
  <si>
    <t>Q0 adopted; no resonance data; large terrestrial variation in isotopic abundance</t>
  </si>
  <si>
    <t>Q0 adopted; Sigma_0(m/g)=2.36</t>
  </si>
  <si>
    <t>138.9+142.1</t>
  </si>
  <si>
    <t>180.0+181.8</t>
  </si>
  <si>
    <t>219.0+219.1</t>
  </si>
  <si>
    <t>556.0+557.4</t>
  </si>
  <si>
    <t>556.0+557.4+559.3+560.0</t>
  </si>
  <si>
    <t>K0 for sum (4 lines)</t>
  </si>
  <si>
    <t>559.3+560.0</t>
  </si>
  <si>
    <t>Ir</t>
  </si>
  <si>
    <t>data for m+g (m1=31.85 ms)</t>
  </si>
  <si>
    <t>194m2 Ir 328.4 keV negligible</t>
  </si>
  <si>
    <t>Au</t>
  </si>
  <si>
    <t>ultimate comparator</t>
  </si>
  <si>
    <t>Hg</t>
  </si>
  <si>
    <t>Q0 adopted; no resonance data</t>
  </si>
  <si>
    <t>Pa</t>
  </si>
  <si>
    <t>U</t>
  </si>
  <si>
    <t>Np</t>
  </si>
  <si>
    <t>226.4+227.8+228.2</t>
  </si>
  <si>
    <t>227.8+228.2</t>
  </si>
  <si>
    <t>COMMENT</t>
  </si>
  <si>
    <t>(n,n')</t>
  </si>
  <si>
    <t>Nonelastic scattering</t>
  </si>
  <si>
    <t>(n,g'))</t>
  </si>
  <si>
    <t>Neutron absorption</t>
  </si>
  <si>
    <t>(n,2n)</t>
  </si>
  <si>
    <t>(n,3n)</t>
  </si>
  <si>
    <t>(n,f)</t>
  </si>
  <si>
    <t>Total fission</t>
  </si>
  <si>
    <t>(n,nHe)</t>
  </si>
  <si>
    <t>(n,np)</t>
  </si>
  <si>
    <t>(n,nd)</t>
  </si>
  <si>
    <t>(n,g)</t>
  </si>
  <si>
    <t>(n,p)</t>
  </si>
  <si>
    <t>(n,d)</t>
  </si>
  <si>
    <t>(n,t)</t>
  </si>
  <si>
    <t>(n,He3)</t>
  </si>
  <si>
    <t>(n,He)</t>
  </si>
  <si>
    <t>(n,2He)</t>
  </si>
  <si>
    <t>(n,2p)</t>
  </si>
  <si>
    <t>(n,pHe)</t>
  </si>
  <si>
    <t>(n,pd)</t>
  </si>
  <si>
    <t>(n,pt)</t>
  </si>
  <si>
    <t>(n,pHe3)</t>
  </si>
  <si>
    <t>H</t>
  </si>
  <si>
    <t>M</t>
  </si>
  <si>
    <t>D</t>
  </si>
  <si>
    <t>Te</t>
  </si>
  <si>
    <t>Pt</t>
  </si>
  <si>
    <t>Th</t>
  </si>
  <si>
    <t>A1</t>
  </si>
  <si>
    <t>S1</t>
  </si>
  <si>
    <t>T</t>
  </si>
  <si>
    <t>b-(g)</t>
  </si>
  <si>
    <t>Ne</t>
  </si>
  <si>
    <t>eit</t>
  </si>
  <si>
    <t>R</t>
  </si>
  <si>
    <t>P</t>
  </si>
  <si>
    <t>b+(g)</t>
  </si>
  <si>
    <t>from CD</t>
  </si>
  <si>
    <t>Kr</t>
  </si>
  <si>
    <t>b-(m)</t>
  </si>
  <si>
    <t>change BRANCH as CD</t>
  </si>
  <si>
    <t>change CODE1 as CD</t>
  </si>
  <si>
    <t>Xe</t>
  </si>
  <si>
    <t>Tl</t>
  </si>
  <si>
    <t>Pu</t>
  </si>
  <si>
    <t>to support queries in VII AD scheme</t>
  </si>
  <si>
    <t>COMMENTS</t>
  </si>
  <si>
    <t>F.De Corte, May 2001</t>
  </si>
  <si>
    <t>VI</t>
  </si>
  <si>
    <t>a (g)</t>
  </si>
  <si>
    <t>a (m)</t>
  </si>
  <si>
    <t>b+(m)</t>
  </si>
  <si>
    <t>fis.</t>
  </si>
  <si>
    <t>n&amp;b-</t>
  </si>
  <si>
    <t>p</t>
  </si>
  <si>
    <t>IVA</t>
  </si>
  <si>
    <t>??</t>
  </si>
  <si>
    <t>Unknown state</t>
  </si>
  <si>
    <t>Radioactive, ground</t>
  </si>
  <si>
    <t>m1</t>
  </si>
  <si>
    <t>Radioactive, isomer, state 1</t>
  </si>
  <si>
    <t>g+m1</t>
  </si>
  <si>
    <t>Radioactive, summa of states</t>
  </si>
  <si>
    <t>m2</t>
  </si>
  <si>
    <t>Radioactive, isomer, state 2</t>
  </si>
  <si>
    <t>g+m2</t>
  </si>
  <si>
    <t>m1+m2</t>
  </si>
  <si>
    <t>nat.</t>
  </si>
  <si>
    <t>Natural, stable</t>
  </si>
  <si>
    <t>nat.*</t>
  </si>
  <si>
    <t>Natural, radioactive, ground</t>
  </si>
  <si>
    <t>nat.**</t>
  </si>
  <si>
    <t>Natural, radioactive, isomer, state 1</t>
  </si>
  <si>
    <t>NAA_RECORD</t>
  </si>
  <si>
    <t>Q0</t>
  </si>
  <si>
    <t>Comment</t>
  </si>
  <si>
    <t xml:space="preserve"> for g+m (20.2ms)</t>
  </si>
  <si>
    <t>uncertainty on g1266.2 keV  not included</t>
  </si>
  <si>
    <t>high uncert. of sigma due to Q S-36 = (0.02 ± 0.01)%</t>
  </si>
  <si>
    <t>for g + m (0.7 s)</t>
  </si>
  <si>
    <t>high uncert. due to Q Ca-46 = (0.004 ± 0.003)%</t>
  </si>
  <si>
    <t>for g+m (18.7 s)</t>
  </si>
  <si>
    <t>for g + 0.9976m (10.48min)</t>
  </si>
  <si>
    <t>high uncert. due to g1039 keV  = (7.4 ± 1.8)%</t>
  </si>
  <si>
    <t xml:space="preserve"> for g+m (39.7 ms)</t>
  </si>
  <si>
    <t xml:space="preserve"> for g + 0.9997m (47.7 s)</t>
  </si>
  <si>
    <t>for g + 0.21m (52.9 s)</t>
  </si>
  <si>
    <t>for g + 0.976m (6.13 min)</t>
  </si>
  <si>
    <t>for g+m (1.02 min)</t>
  </si>
  <si>
    <t xml:space="preserve"> g + 0.873m (67.63 min)</t>
  </si>
  <si>
    <t>high uncert. due to all gamma-lines</t>
  </si>
  <si>
    <t>for g + m (4.696 min)</t>
  </si>
  <si>
    <t>uncertainty on g172.2 keV  not included</t>
  </si>
  <si>
    <t>negligible contribution from 110m-&gt;110 Ag</t>
  </si>
  <si>
    <t>for m + m2 (43.1 ms)</t>
  </si>
  <si>
    <t>for m + m2 (2.16 s)</t>
  </si>
  <si>
    <t>for g + 0.991m (21.4 min)</t>
  </si>
  <si>
    <t>for g + m (4.2 min)</t>
  </si>
  <si>
    <t>for g + 0.75[m2 (20.2 min) + m1 (93 s)]</t>
  </si>
  <si>
    <t>high uncert. due to g165.9 keV  = (23.7 ± 3.4)%</t>
  </si>
  <si>
    <t>for g + m (14.6 min) + high uncert. due to g1575.6 keV  = (3.7± 0.5)%</t>
  </si>
  <si>
    <t>for g + m (46.0 min)</t>
  </si>
  <si>
    <t xml:space="preserve"> for g + 0.976m (1.257 min)</t>
  </si>
  <si>
    <t>for g + m (68.2 ms)</t>
  </si>
  <si>
    <t xml:space="preserve"> for g + m (11.4 s)</t>
  </si>
  <si>
    <t>for g + m (15.84 min)</t>
  </si>
  <si>
    <t>for g + m1 (32 ms)+ high uncert. due to all gamma-lines</t>
  </si>
  <si>
    <t>for g + m (14 s)</t>
  </si>
  <si>
    <t>no resonance data</t>
  </si>
  <si>
    <t>dEr</t>
  </si>
  <si>
    <t>RI</t>
  </si>
  <si>
    <t>dRI</t>
  </si>
  <si>
    <t>Xsec</t>
  </si>
  <si>
    <t>dXs</t>
  </si>
  <si>
    <t>E</t>
  </si>
  <si>
    <t>dQ0</t>
  </si>
  <si>
    <t>El</t>
  </si>
  <si>
    <t>Reac</t>
  </si>
  <si>
    <t>Abu</t>
  </si>
  <si>
    <t>T1/2</t>
  </si>
  <si>
    <t>unit</t>
  </si>
  <si>
    <t>dT</t>
  </si>
  <si>
    <t>k0</t>
  </si>
  <si>
    <t>dk0</t>
  </si>
  <si>
    <t>El1</t>
  </si>
  <si>
    <t>IVB</t>
  </si>
  <si>
    <t>IIA</t>
  </si>
  <si>
    <t>IIIA</t>
  </si>
  <si>
    <t>IID</t>
  </si>
  <si>
    <t>IVD</t>
  </si>
  <si>
    <t>IIIC</t>
  </si>
  <si>
    <t>VC</t>
  </si>
  <si>
    <t>VIIB</t>
  </si>
  <si>
    <t>VIIA</t>
  </si>
  <si>
    <t>VB</t>
  </si>
  <si>
    <t>IIB</t>
  </si>
  <si>
    <t/>
  </si>
  <si>
    <t>Eu151(n,g)Eu152 is a non-1/v reaction. Use the Westcott formalism with s0 = 1.25</t>
  </si>
  <si>
    <t>Eu151(n,g)Eu152m is a non-1/v reaction. Use the Westcott formalism with s0 = 1.2</t>
  </si>
  <si>
    <t>for g + m (46 s)  Yb168(n,g)Yb169 is a non-1/v reaction. Use the Westcott formalism with s0 = 4.97</t>
  </si>
  <si>
    <t>Lu176(n,g)Lu177 is a non-1/v reaction. Use the Westcott formalism with s0 = 1.67</t>
  </si>
  <si>
    <t>for m (4.69 min)</t>
  </si>
  <si>
    <t>1Y=365.2422 D</t>
  </si>
  <si>
    <t>5.271 Y</t>
  </si>
  <si>
    <t>1.02 M</t>
  </si>
  <si>
    <t>no info in ADNDT_85_2003_47-67</t>
  </si>
  <si>
    <t>F.De Corte, A.Simonits. Atomic Data and Nucl. Data Tables 85 (2003) p.47-67</t>
  </si>
  <si>
    <t>M. Blaauw &amp; F. De Corte, NIMA, 622 (2010) p.377-380</t>
  </si>
  <si>
    <t>kept dQ0 from JRNC, 133 (1989) p.43-130</t>
  </si>
  <si>
    <t>add dEr, JRNC, 113 (1987) p.177-185</t>
  </si>
  <si>
    <t>add Er and dEr, JRNC, 113 (1987) p.177-185</t>
  </si>
  <si>
    <t>add dQ0 from ADNDT 85 (2003) p.47-67</t>
  </si>
  <si>
    <t>k0-database Committee, typo error in JRNC, 248 (2001) p.97-101: E-3 instead of E-4</t>
  </si>
  <si>
    <t>dQ0=4.7 is removed</t>
  </si>
  <si>
    <t>dQ0=4.1 is removed</t>
  </si>
  <si>
    <t>New Q0 and dQ0 from ADNDT 85 (2003) p47-67</t>
  </si>
  <si>
    <t>dQ0=2.4 is removed</t>
  </si>
  <si>
    <t>New dQ0 from ADNDT 85 (2003) p47-67</t>
  </si>
  <si>
    <t>dQ0=4.9 is removed</t>
  </si>
  <si>
    <t>dQ0=4.0 is removed</t>
  </si>
  <si>
    <t>Xsec, dXs, RI and Q0 from IUPAC data base. Q0 is the same in ADNDT 85 (2003) p.47-67</t>
  </si>
  <si>
    <t>keep dQ0=12 from JRNC169(1993)125 instead of 11. dQ0=11 in ADNDT85(2003)47 is typo error!</t>
  </si>
  <si>
    <t>Code</t>
  </si>
  <si>
    <t>Emitter</t>
  </si>
  <si>
    <t>Multiplet</t>
  </si>
  <si>
    <t>k0 rec</t>
  </si>
  <si>
    <t>true coinc</t>
  </si>
  <si>
    <t>em prob</t>
  </si>
  <si>
    <t xml:space="preserve">e.p. rec. </t>
  </si>
  <si>
    <t>Revised</t>
  </si>
  <si>
    <t>E (keV)</t>
  </si>
  <si>
    <t>Decay</t>
  </si>
  <si>
    <t>Reaction</t>
  </si>
  <si>
    <t>dA</t>
  </si>
  <si>
    <t>dZ</t>
  </si>
  <si>
    <t>alpha decay to ground state</t>
  </si>
  <si>
    <t>alpha decay to isomer state</t>
  </si>
  <si>
    <t>beta(-) decay to ground state</t>
  </si>
  <si>
    <t>beta(-) decay to isomer state</t>
  </si>
  <si>
    <t>beta(+) decay to ground state</t>
  </si>
  <si>
    <t>beta(+) decay to isomer state</t>
  </si>
  <si>
    <t>delayed neutron emission + beta(-) devay</t>
  </si>
  <si>
    <t>proton emission</t>
  </si>
  <si>
    <t>isomeric transition</t>
  </si>
  <si>
    <t>State</t>
  </si>
  <si>
    <t>Decay Code</t>
  </si>
  <si>
    <t>branch</t>
  </si>
  <si>
    <t>Code1</t>
  </si>
  <si>
    <t>code1</t>
  </si>
  <si>
    <t>code2</t>
  </si>
  <si>
    <t>JRNC (2014) 300:589-592</t>
  </si>
  <si>
    <t>k0-NDC evaluation Aug. 2014</t>
  </si>
  <si>
    <t>16.86 (36)</t>
  </si>
  <si>
    <t>57.70 (20)</t>
  </si>
  <si>
    <t>58.75 (19)</t>
  </si>
  <si>
    <t>24.89 (9)</t>
  </si>
  <si>
    <t>11.388 (42)</t>
  </si>
  <si>
    <t>Sigma_0(F2m/g)=0.0691; Gamma_555.8(m/F2g)=0.0651</t>
  </si>
  <si>
    <t>28.72 (14)</t>
  </si>
  <si>
    <t>82.75 (21)</t>
  </si>
  <si>
    <t>47.81 (24)</t>
  </si>
  <si>
    <t xml:space="preserve">http://www.nucleide.org/DDEP_WG/Nuclides/Ir-192_tables.pdf </t>
  </si>
  <si>
    <t>http://www.nucleide.org/DDEP_WG/Nuclides/Ir-194_tables.pdf</t>
  </si>
  <si>
    <t>http://physics.nist.gov/cgi-bin/Compositions/stand_alone.pl</t>
  </si>
  <si>
    <t>95.13 (13)</t>
  </si>
  <si>
    <t>4.87 (13)</t>
  </si>
  <si>
    <t>http://www.nndc.bnl.gov/nudat2/decaysearchdirect.jsp?nuc=192IR&amp;unc=nds</t>
  </si>
  <si>
    <t>2.5 (3)</t>
  </si>
  <si>
    <t>13.1 (17)</t>
  </si>
  <si>
    <t>1.18 (16)</t>
  </si>
  <si>
    <t>0.60 (8)</t>
  </si>
  <si>
    <t>29.68 (15)</t>
  </si>
  <si>
    <t>http://www.nucleide.org/DDEP_WG/Nuclides/Se-75_tables.pdf</t>
  </si>
  <si>
    <t>k0-NDC evaluation Mar. 2015</t>
  </si>
  <si>
    <t>http://www.nucleide.org/NucData.htm</t>
  </si>
  <si>
    <t>k0-NDC evaluation Nov. 2015; ADNDT (2003) 85:47-67</t>
  </si>
  <si>
    <t>k0-NDC evaluation Oct. 2015</t>
  </si>
  <si>
    <t>Note: The k0-NDC recommend to use 5% relative standard uncertainty for k0, if not stated otherwise</t>
  </si>
  <si>
    <t>Note: The k0-NDC recommend to use 20% relative standard uncertainty for Q0, if not stated otherwise</t>
  </si>
  <si>
    <t>Note: The k0-NDC recommend to use 50% relative standard uncertainty for Er, if not stated otherwise</t>
  </si>
  <si>
    <t>Note: The k0-NDC recommend to use 0.5% relative standard uncertainty for T1/2, if not stated otherwise</t>
  </si>
  <si>
    <t>8.694 (16)</t>
  </si>
  <si>
    <t>http://www.nucleide.org/DDEP_WG/Nuclides/Cs-134_tables.pdf</t>
  </si>
  <si>
    <t>8.342 (15)</t>
  </si>
  <si>
    <t>15.368 (21)</t>
  </si>
  <si>
    <t>97.63 (8)</t>
  </si>
  <si>
    <t>85.47 (9)</t>
  </si>
  <si>
    <t>3.019 (8)</t>
  </si>
  <si>
    <t>k0-NDSC evaluation Nov. 2018</t>
  </si>
  <si>
    <t>12.6 (4)</t>
  </si>
  <si>
    <t>data for m+g; for IVB</t>
  </si>
  <si>
    <r>
      <rPr>
        <sz val="10"/>
        <rFont val="Times New Roman"/>
        <family val="1"/>
      </rPr>
      <t>η</t>
    </r>
    <r>
      <rPr>
        <sz val="9"/>
        <rFont val="MS Sans Serif"/>
        <family val="2"/>
      </rPr>
      <t xml:space="preserve">=F2*sigma_m/sigma_g; </t>
    </r>
    <r>
      <rPr>
        <sz val="9"/>
        <rFont val="Times New Roman"/>
        <family val="1"/>
      </rPr>
      <t>η</t>
    </r>
    <r>
      <rPr>
        <sz val="8.1"/>
        <rFont val="MS Sans Serif"/>
        <family val="2"/>
      </rPr>
      <t>=</t>
    </r>
    <r>
      <rPr>
        <sz val="9"/>
        <rFont val="MS Sans Serif"/>
        <family val="2"/>
      </rPr>
      <t>0.096 (0.009); for IVA</t>
    </r>
  </si>
  <si>
    <t>http://www.nucleide.org/DDEP_WG/Nucleide-LARA_2008.pdf</t>
  </si>
  <si>
    <t>for g + m, for IVB, F2=1; FCd=0.9964</t>
  </si>
  <si>
    <t xml:space="preserve">http://www.nucleide.org/DDEP_WG/Nucleide-LARA_2008.pdf </t>
  </si>
  <si>
    <t>Q0 for g, for IVA, F2=1; FCd=0.9964</t>
  </si>
  <si>
    <t>Comments to Revision Apr. 2019</t>
  </si>
  <si>
    <t>Revised Apr. 2019</t>
  </si>
  <si>
    <t>k0-NDSC evaluation Apr. 2019</t>
  </si>
  <si>
    <t>http://www.nucleide.org/Laraweb/index.php</t>
  </si>
  <si>
    <t>Revision Information Apr. 2019</t>
  </si>
  <si>
    <t>for g + m (14.6 min), F2=1, FCd=1, g(Tn)=1 at all practical Tn values</t>
  </si>
  <si>
    <t>29.0 (3)</t>
  </si>
  <si>
    <t>2.12 (3)</t>
  </si>
  <si>
    <t>19.66 (25)</t>
  </si>
  <si>
    <t>2.41 (3)</t>
  </si>
  <si>
    <t>2.81 (3)</t>
  </si>
  <si>
    <t>14.04 (20)</t>
  </si>
  <si>
    <t>1.310 (11)</t>
  </si>
  <si>
    <t>2.087 (17)</t>
  </si>
  <si>
    <t>46.8 (2)</t>
  </si>
  <si>
    <t>1.193 (15)</t>
  </si>
  <si>
    <t>1.437 (16)</t>
  </si>
  <si>
    <t>1.324 (16)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</si>
</sst>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Ft&quot;;\-#,##0\ &quot;Ft&quot;"/>
    <numFmt numFmtId="195" formatCode="#,##0\ &quot;Ft&quot;;[Red]\-#,##0\ &quot;Ft&quot;"/>
    <numFmt numFmtId="196" formatCode="#,##0.00\ &quot;Ft&quot;;\-#,##0.00\ &quot;Ft&quot;"/>
    <numFmt numFmtId="197" formatCode="#,##0.00\ &quot;Ft&quot;;[Red]\-#,##0.00\ &quot;Ft&quot;"/>
    <numFmt numFmtId="198" formatCode="_-* #,##0\ &quot;Ft&quot;_-;\-* #,##0\ &quot;Ft&quot;_-;_-* &quot;-&quot;\ &quot;Ft&quot;_-;_-@_-"/>
    <numFmt numFmtId="199" formatCode="_-* #,##0\ _F_t_-;\-* #,##0\ _F_t_-;_-* &quot;-&quot;\ _F_t_-;_-@_-"/>
    <numFmt numFmtId="200" formatCode="_-* #,##0.00\ &quot;Ft&quot;_-;\-* #,##0.00\ &quot;Ft&quot;_-;_-* &quot;-&quot;??\ &quot;Ft&quot;_-;_-@_-"/>
    <numFmt numFmtId="201" formatCode="_-* #,##0.00\ _F_t_-;\-* #,##0.00\ _F_t_-;_-* &quot;-&quot;??\ _F_t_-;_-@_-"/>
    <numFmt numFmtId="202" formatCode="0.0"/>
    <numFmt numFmtId="203" formatCode="0.00000"/>
    <numFmt numFmtId="204" formatCode="0.0000"/>
    <numFmt numFmtId="205" formatCode="0.000"/>
    <numFmt numFmtId="206" formatCode="[$-424]d\.\ mmmm\ yyyy"/>
    <numFmt numFmtId="207" formatCode="yyyy\-mm\-dd;@"/>
    <numFmt numFmtId="208" formatCode="dd/mm/yyyy;@"/>
    <numFmt numFmtId="209" formatCode="d/m/yyyy;@"/>
    <numFmt numFmtId="210" formatCode="0.000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24]dddd\,\ dd\.\ mmmm\ yyyy"/>
  </numFmts>
  <fonts count="6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MS Sans Serif"/>
      <family val="2"/>
    </font>
    <font>
      <sz val="9"/>
      <name val="Times New Roman"/>
      <family val="1"/>
    </font>
    <font>
      <sz val="8.1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rgb="FF0000FF"/>
      <name val="MS Sans Serif"/>
      <family val="2"/>
    </font>
    <font>
      <sz val="10"/>
      <color rgb="FF006100"/>
      <name val="MS Sans Serif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0" borderId="0" xfId="0" applyFont="1" applyAlignment="1">
      <alignment/>
    </xf>
    <xf numFmtId="0" fontId="7" fillId="36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1" fontId="1" fillId="0" borderId="0" xfId="0" applyNumberFormat="1" applyFont="1" applyAlignment="1">
      <alignment/>
    </xf>
    <xf numFmtId="1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20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02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207" fontId="0" fillId="0" borderId="0" xfId="0" applyNumberFormat="1" applyAlignment="1">
      <alignment/>
    </xf>
    <xf numFmtId="207" fontId="0" fillId="0" borderId="0" xfId="0" applyNumberFormat="1" applyFill="1" applyAlignment="1">
      <alignment/>
    </xf>
    <xf numFmtId="11" fontId="14" fillId="0" borderId="0" xfId="48" applyNumberFormat="1" applyFont="1" applyFill="1" applyAlignment="1">
      <alignment/>
    </xf>
    <xf numFmtId="0" fontId="14" fillId="0" borderId="0" xfId="48" applyFont="1" applyFill="1" applyAlignment="1">
      <alignment/>
    </xf>
    <xf numFmtId="207" fontId="0" fillId="0" borderId="0" xfId="48" applyNumberFormat="1" applyFont="1" applyFill="1" applyAlignment="1">
      <alignment/>
    </xf>
    <xf numFmtId="0" fontId="0" fillId="0" borderId="0" xfId="0" applyFont="1" applyFill="1" applyAlignment="1">
      <alignment/>
    </xf>
    <xf numFmtId="207" fontId="0" fillId="0" borderId="0" xfId="0" applyNumberFormat="1" applyFont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48" applyFont="1" applyFill="1" applyBorder="1" applyAlignment="1">
      <alignment/>
    </xf>
    <xf numFmtId="0" fontId="55" fillId="0" borderId="0" xfId="48" applyFont="1" applyFill="1" applyBorder="1" applyAlignment="1">
      <alignment/>
    </xf>
    <xf numFmtId="0" fontId="56" fillId="0" borderId="0" xfId="48" applyFont="1" applyFill="1" applyBorder="1" applyAlignment="1">
      <alignment horizontal="center"/>
    </xf>
    <xf numFmtId="0" fontId="56" fillId="0" borderId="0" xfId="48" applyFont="1" applyFill="1" applyBorder="1" applyAlignment="1">
      <alignment/>
    </xf>
    <xf numFmtId="0" fontId="57" fillId="0" borderId="0" xfId="0" applyFont="1" applyAlignment="1">
      <alignment/>
    </xf>
    <xf numFmtId="202" fontId="57" fillId="0" borderId="0" xfId="48" applyNumberFormat="1" applyFont="1" applyFill="1" applyBorder="1" applyAlignment="1">
      <alignment/>
    </xf>
    <xf numFmtId="0" fontId="57" fillId="0" borderId="0" xfId="48" applyFont="1" applyFill="1" applyBorder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8" borderId="0" xfId="48" applyFont="1" applyFill="1" applyAlignment="1">
      <alignment horizontal="center"/>
    </xf>
    <xf numFmtId="0" fontId="1" fillId="38" borderId="0" xfId="48" applyFont="1" applyFill="1" applyAlignment="1">
      <alignment horizontal="left"/>
    </xf>
    <xf numFmtId="0" fontId="1" fillId="38" borderId="0" xfId="48" applyFont="1" applyFill="1" applyAlignment="1">
      <alignment/>
    </xf>
    <xf numFmtId="0" fontId="1" fillId="38" borderId="0" xfId="0" applyFont="1" applyFill="1" applyAlignment="1">
      <alignment/>
    </xf>
    <xf numFmtId="207" fontId="0" fillId="38" borderId="0" xfId="0" applyNumberFormat="1" applyFont="1" applyFill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38" borderId="0" xfId="53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7" fillId="38" borderId="0" xfId="0" applyFont="1" applyFill="1" applyAlignment="1">
      <alignment/>
    </xf>
    <xf numFmtId="11" fontId="1" fillId="38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48" applyFont="1" applyFill="1" applyAlignment="1">
      <alignment/>
    </xf>
    <xf numFmtId="210" fontId="1" fillId="0" borderId="0" xfId="48" applyNumberFormat="1" applyFont="1" applyFill="1" applyBorder="1" applyAlignment="1">
      <alignment/>
    </xf>
    <xf numFmtId="0" fontId="3" fillId="0" borderId="0" xfId="48" applyFont="1" applyFill="1" applyBorder="1" applyAlignment="1">
      <alignment/>
    </xf>
    <xf numFmtId="207" fontId="0" fillId="0" borderId="0" xfId="48" applyNumberFormat="1" applyFont="1" applyFill="1" applyBorder="1" applyAlignment="1">
      <alignment/>
    </xf>
    <xf numFmtId="11" fontId="1" fillId="0" borderId="0" xfId="48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210" fontId="1" fillId="0" borderId="0" xfId="48" applyNumberFormat="1" applyFont="1" applyFill="1" applyAlignment="1">
      <alignment/>
    </xf>
    <xf numFmtId="0" fontId="3" fillId="0" borderId="0" xfId="48" applyFont="1" applyFill="1" applyAlignment="1">
      <alignment/>
    </xf>
    <xf numFmtId="202" fontId="3" fillId="0" borderId="0" xfId="48" applyNumberFormat="1" applyFont="1" applyFill="1" applyAlignment="1">
      <alignment/>
    </xf>
    <xf numFmtId="11" fontId="1" fillId="0" borderId="0" xfId="48" applyNumberFormat="1" applyFont="1" applyFill="1" applyAlignment="1">
      <alignment/>
    </xf>
    <xf numFmtId="0" fontId="55" fillId="0" borderId="0" xfId="48" applyFont="1" applyFill="1" applyAlignment="1">
      <alignment/>
    </xf>
    <xf numFmtId="0" fontId="56" fillId="0" borderId="0" xfId="48" applyFont="1" applyFill="1" applyAlignment="1">
      <alignment horizontal="center"/>
    </xf>
    <xf numFmtId="0" fontId="56" fillId="0" borderId="0" xfId="48" applyFont="1" applyFill="1" applyAlignment="1">
      <alignment/>
    </xf>
    <xf numFmtId="0" fontId="57" fillId="0" borderId="0" xfId="48" applyFont="1" applyFill="1" applyAlignment="1">
      <alignment/>
    </xf>
    <xf numFmtId="0" fontId="58" fillId="0" borderId="0" xfId="48" applyFont="1" applyFill="1" applyAlignment="1">
      <alignment/>
    </xf>
    <xf numFmtId="0" fontId="19" fillId="0" borderId="0" xfId="48" applyFont="1" applyFill="1" applyAlignment="1">
      <alignment/>
    </xf>
    <xf numFmtId="0" fontId="4" fillId="0" borderId="0" xfId="53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48" applyFont="1" applyFill="1" applyAlignment="1">
      <alignment/>
    </xf>
    <xf numFmtId="202" fontId="1" fillId="0" borderId="0" xfId="48" applyNumberFormat="1" applyFont="1" applyFill="1" applyAlignment="1">
      <alignment/>
    </xf>
    <xf numFmtId="0" fontId="58" fillId="0" borderId="0" xfId="48" applyFont="1" applyFill="1" applyAlignment="1">
      <alignment horizontal="center"/>
    </xf>
    <xf numFmtId="0" fontId="55" fillId="0" borderId="0" xfId="48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202" fontId="3" fillId="38" borderId="0" xfId="0" applyNumberFormat="1" applyFont="1" applyFill="1" applyAlignment="1">
      <alignment/>
    </xf>
    <xf numFmtId="207" fontId="0" fillId="38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48" applyFont="1" applyFill="1" applyAlignment="1">
      <alignment/>
    </xf>
    <xf numFmtId="207" fontId="0" fillId="38" borderId="0" xfId="0" applyNumberFormat="1" applyFill="1" applyAlignment="1">
      <alignment/>
    </xf>
    <xf numFmtId="0" fontId="1" fillId="38" borderId="0" xfId="0" applyFont="1" applyFill="1" applyAlignment="1">
      <alignment horizontal="center"/>
    </xf>
    <xf numFmtId="0" fontId="0" fillId="38" borderId="0" xfId="48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48" applyFont="1" applyFill="1" applyAlignment="1">
      <alignment horizontal="center"/>
    </xf>
    <xf numFmtId="2" fontId="1" fillId="38" borderId="0" xfId="0" applyNumberFormat="1" applyFont="1" applyFill="1" applyAlignment="1">
      <alignment/>
    </xf>
    <xf numFmtId="202" fontId="10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cleide.org/NucData.htm" TargetMode="External" /><Relationship Id="rId2" Type="http://schemas.openxmlformats.org/officeDocument/2006/relationships/hyperlink" Target="http://www.nucleide.org/NucData.htm" TargetMode="External" /><Relationship Id="rId3" Type="http://schemas.openxmlformats.org/officeDocument/2006/relationships/hyperlink" Target="http://www.nucleide.org/DDEP_WG/Nuclides/Cs-134_tables.pdf" TargetMode="External" /><Relationship Id="rId4" Type="http://schemas.openxmlformats.org/officeDocument/2006/relationships/hyperlink" Target="http://www.nucleide.org/DDEP_WG/Nucleide-LARA_2008.pdf" TargetMode="External" /><Relationship Id="rId5" Type="http://schemas.openxmlformats.org/officeDocument/2006/relationships/hyperlink" Target="http://www.nucleide.org/Laraweb/index.php" TargetMode="External" /><Relationship Id="rId6" Type="http://schemas.openxmlformats.org/officeDocument/2006/relationships/hyperlink" Target="http://www.nucleide.org/Laraweb/index.php" TargetMode="External" /><Relationship Id="rId7" Type="http://schemas.openxmlformats.org/officeDocument/2006/relationships/hyperlink" Target="http://www.nucleide.org/Laraweb/index.php" TargetMode="External" /><Relationship Id="rId8" Type="http://schemas.openxmlformats.org/officeDocument/2006/relationships/hyperlink" Target="http://www.nucleide.org/Laraweb/index.php" TargetMode="External" /><Relationship Id="rId9" Type="http://schemas.openxmlformats.org/officeDocument/2006/relationships/hyperlink" Target="http://www.nucleide.org/Laraweb/index.php" TargetMode="External" /><Relationship Id="rId10" Type="http://schemas.openxmlformats.org/officeDocument/2006/relationships/hyperlink" Target="http://www.nucleide.org/Laraweb/index.php" TargetMode="External" /><Relationship Id="rId11" Type="http://schemas.openxmlformats.org/officeDocument/2006/relationships/hyperlink" Target="http://www.nucleide.org/Laraweb/index.php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ucleide.org/DDEP_WG/Nuclides/Ir-194_tables.pdf" TargetMode="External" /><Relationship Id="rId2" Type="http://schemas.openxmlformats.org/officeDocument/2006/relationships/hyperlink" Target="http://physics.nist.gov/cgi-bin/Compositions/stand_alone.pl" TargetMode="External" /><Relationship Id="rId3" Type="http://schemas.openxmlformats.org/officeDocument/2006/relationships/hyperlink" Target="http://physics.nist.gov/cgi-bin/Compositions/stand_alone.pl" TargetMode="External" /><Relationship Id="rId4" Type="http://schemas.openxmlformats.org/officeDocument/2006/relationships/hyperlink" Target="http://www.nucleide.org/DDEP_WG/Nuclides/Ir-192_tables.pdf" TargetMode="External" /><Relationship Id="rId5" Type="http://schemas.openxmlformats.org/officeDocument/2006/relationships/hyperlink" Target="http://www.nndc.bnl.gov/nudat2/decaysearchdirect.jsp?nuc=192IR&amp;unc=nds" TargetMode="External" /><Relationship Id="rId6" Type="http://schemas.openxmlformats.org/officeDocument/2006/relationships/hyperlink" Target="http://www.nucleide.org/DDEP_WG/Nuclides/Se-75_tables.pdf" TargetMode="External" /><Relationship Id="rId7" Type="http://schemas.openxmlformats.org/officeDocument/2006/relationships/hyperlink" Target="http://physics.nist.gov/cgi-bin/Compositions/stand_alone.pl" TargetMode="External" /><Relationship Id="rId8" Type="http://schemas.openxmlformats.org/officeDocument/2006/relationships/hyperlink" Target="http://physics.nist.gov/cgi-bin/Compositions/stand_alone.pl" TargetMode="External" /><Relationship Id="rId9" Type="http://schemas.openxmlformats.org/officeDocument/2006/relationships/hyperlink" Target="http://www.nucleide.org/DDEP_WG/Nuclides/Cs-134_tables.pdf" TargetMode="External" /><Relationship Id="rId10" Type="http://schemas.openxmlformats.org/officeDocument/2006/relationships/hyperlink" Target="http://www.nucleide.org/DDEP_WG/Nucleide-LARA_2008.pdf" TargetMode="External" /><Relationship Id="rId11" Type="http://schemas.openxmlformats.org/officeDocument/2006/relationships/hyperlink" Target="http://www.nucleide.org/Laraweb/index.php" TargetMode="External" /><Relationship Id="rId12" Type="http://schemas.openxmlformats.org/officeDocument/2006/relationships/comments" Target="../comments4.x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9"/>
  <sheetViews>
    <sheetView tabSelected="1" zoomScalePageLayoutView="0" workbookViewId="0" topLeftCell="A1">
      <pane xSplit="7" ySplit="1" topLeftCell="H21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35" sqref="A235"/>
    </sheetView>
  </sheetViews>
  <sheetFormatPr defaultColWidth="9.140625" defaultRowHeight="12.75"/>
  <cols>
    <col min="1" max="1" width="8.00390625" style="8" bestFit="1" customWidth="1"/>
    <col min="2" max="2" width="7.140625" style="28" customWidth="1"/>
    <col min="3" max="3" width="7.140625" style="17" customWidth="1"/>
    <col min="4" max="4" width="5.140625" style="6" customWidth="1"/>
    <col min="5" max="5" width="2.140625" style="6" customWidth="1"/>
    <col min="6" max="6" width="8.00390625" style="11" customWidth="1"/>
    <col min="7" max="7" width="10.8515625" style="11" customWidth="1"/>
    <col min="8" max="8" width="11.00390625" style="2" customWidth="1"/>
    <col min="9" max="9" width="6.140625" style="3" customWidth="1"/>
    <col min="10" max="10" width="7.28125" style="0" bestFit="1" customWidth="1"/>
    <col min="11" max="11" width="10.8515625" style="0" bestFit="1" customWidth="1"/>
    <col min="12" max="12" width="8.8515625" style="0" customWidth="1"/>
    <col min="13" max="13" width="9.57421875" style="51" customWidth="1"/>
    <col min="14" max="14" width="9.8515625" style="0" bestFit="1" customWidth="1"/>
    <col min="15" max="15" width="51.140625" style="0" customWidth="1"/>
    <col min="16" max="16" width="20.421875" style="33" customWidth="1"/>
    <col min="17" max="17" width="67.140625" style="41" customWidth="1"/>
    <col min="18" max="18" width="52.57421875" style="0" customWidth="1"/>
  </cols>
  <sheetData>
    <row r="1" spans="1:17" s="20" customFormat="1" ht="12.75">
      <c r="A1" s="17" t="s">
        <v>328</v>
      </c>
      <c r="B1" s="17" t="s">
        <v>282</v>
      </c>
      <c r="C1" s="17" t="s">
        <v>329</v>
      </c>
      <c r="D1" s="17" t="s">
        <v>1</v>
      </c>
      <c r="E1" s="18" t="s">
        <v>2</v>
      </c>
      <c r="F1" s="19" t="s">
        <v>336</v>
      </c>
      <c r="G1" s="19" t="s">
        <v>330</v>
      </c>
      <c r="H1" s="20" t="s">
        <v>288</v>
      </c>
      <c r="I1" s="21" t="s">
        <v>289</v>
      </c>
      <c r="J1" s="20" t="s">
        <v>331</v>
      </c>
      <c r="K1" s="20" t="s">
        <v>332</v>
      </c>
      <c r="L1" s="20" t="s">
        <v>5</v>
      </c>
      <c r="M1" s="20" t="s">
        <v>333</v>
      </c>
      <c r="N1" s="20" t="s">
        <v>334</v>
      </c>
      <c r="O1" s="20" t="s">
        <v>241</v>
      </c>
      <c r="P1" s="56" t="s">
        <v>403</v>
      </c>
      <c r="Q1" s="57" t="s">
        <v>406</v>
      </c>
    </row>
    <row r="2" spans="1:17" ht="12.75">
      <c r="A2" s="8">
        <v>902001</v>
      </c>
      <c r="B2" s="17" t="s">
        <v>10</v>
      </c>
      <c r="C2" s="17" t="s">
        <v>10</v>
      </c>
      <c r="D2" s="6">
        <v>20</v>
      </c>
      <c r="E2" s="6">
        <v>1</v>
      </c>
      <c r="F2" s="11">
        <v>1633.6</v>
      </c>
      <c r="H2" s="13">
        <v>0.000998</v>
      </c>
      <c r="I2" s="3">
        <v>1.2</v>
      </c>
      <c r="J2" t="b">
        <v>1</v>
      </c>
      <c r="K2" t="b">
        <v>0</v>
      </c>
      <c r="L2" t="b">
        <v>0</v>
      </c>
      <c r="M2" s="51" t="s">
        <v>302</v>
      </c>
      <c r="N2" t="b">
        <v>0</v>
      </c>
      <c r="O2" t="s">
        <v>11</v>
      </c>
      <c r="P2" s="40">
        <v>37496</v>
      </c>
      <c r="Q2" s="41" t="s">
        <v>312</v>
      </c>
    </row>
    <row r="3" spans="1:17" ht="12.75">
      <c r="A3" s="8">
        <v>1102401</v>
      </c>
      <c r="B3" s="17" t="s">
        <v>12</v>
      </c>
      <c r="C3" s="17" t="s">
        <v>12</v>
      </c>
      <c r="D3" s="6">
        <v>24</v>
      </c>
      <c r="E3" s="6">
        <v>1</v>
      </c>
      <c r="F3" s="11">
        <v>1368.6</v>
      </c>
      <c r="H3" s="13">
        <v>0.0468</v>
      </c>
      <c r="I3" s="3">
        <v>0.6</v>
      </c>
      <c r="J3" t="b">
        <v>1</v>
      </c>
      <c r="K3" t="b">
        <v>1</v>
      </c>
      <c r="L3" t="b">
        <v>0</v>
      </c>
      <c r="M3" s="51">
        <v>99.994</v>
      </c>
      <c r="N3" t="b">
        <v>1</v>
      </c>
      <c r="O3" t="s">
        <v>14</v>
      </c>
      <c r="P3" s="42">
        <v>37496</v>
      </c>
      <c r="Q3" s="41" t="s">
        <v>13</v>
      </c>
    </row>
    <row r="4" spans="1:17" ht="12.75">
      <c r="A4" s="8">
        <v>1102401</v>
      </c>
      <c r="B4" s="17" t="s">
        <v>12</v>
      </c>
      <c r="C4" s="17" t="s">
        <v>12</v>
      </c>
      <c r="D4" s="6">
        <v>24</v>
      </c>
      <c r="E4" s="6">
        <v>1</v>
      </c>
      <c r="F4" s="11">
        <v>2754</v>
      </c>
      <c r="H4" s="13">
        <v>0.0462</v>
      </c>
      <c r="I4" s="3">
        <v>0.9</v>
      </c>
      <c r="J4" t="b">
        <v>1</v>
      </c>
      <c r="K4" t="b">
        <v>1</v>
      </c>
      <c r="L4" t="b">
        <v>0</v>
      </c>
      <c r="M4" s="51">
        <v>99.881</v>
      </c>
      <c r="N4" t="b">
        <v>1</v>
      </c>
      <c r="P4" s="42">
        <v>37496</v>
      </c>
      <c r="Q4" s="41" t="s">
        <v>13</v>
      </c>
    </row>
    <row r="5" spans="1:17" ht="12.75">
      <c r="A5" s="8">
        <v>1202701</v>
      </c>
      <c r="B5" s="17" t="s">
        <v>15</v>
      </c>
      <c r="C5" s="17" t="s">
        <v>15</v>
      </c>
      <c r="D5" s="6">
        <v>27</v>
      </c>
      <c r="E5" s="6">
        <v>1</v>
      </c>
      <c r="F5" s="11">
        <v>170.7</v>
      </c>
      <c r="H5" s="13">
        <v>3.02E-06</v>
      </c>
      <c r="I5" s="3">
        <v>1</v>
      </c>
      <c r="J5" t="b">
        <v>1</v>
      </c>
      <c r="K5" t="b">
        <v>1</v>
      </c>
      <c r="L5" t="b">
        <v>0</v>
      </c>
      <c r="M5" s="51">
        <v>0.84</v>
      </c>
      <c r="N5" t="b">
        <v>1</v>
      </c>
      <c r="O5" t="s">
        <v>11</v>
      </c>
      <c r="P5" s="42">
        <v>37496</v>
      </c>
      <c r="Q5" s="41" t="s">
        <v>13</v>
      </c>
    </row>
    <row r="6" spans="1:17" ht="12.75">
      <c r="A6" s="8">
        <v>1202701</v>
      </c>
      <c r="B6" s="17" t="s">
        <v>15</v>
      </c>
      <c r="C6" s="17" t="s">
        <v>15</v>
      </c>
      <c r="D6" s="6">
        <v>27</v>
      </c>
      <c r="E6" s="6">
        <v>1</v>
      </c>
      <c r="F6" s="11">
        <v>843.8</v>
      </c>
      <c r="H6" s="13">
        <v>0.000253</v>
      </c>
      <c r="I6" s="3">
        <v>0.5</v>
      </c>
      <c r="J6" t="b">
        <v>1</v>
      </c>
      <c r="K6" t="b">
        <v>1</v>
      </c>
      <c r="L6" t="b">
        <v>0</v>
      </c>
      <c r="M6" s="51">
        <v>71.8</v>
      </c>
      <c r="N6" t="b">
        <v>1</v>
      </c>
      <c r="P6" s="42">
        <v>37496</v>
      </c>
      <c r="Q6" s="41" t="s">
        <v>13</v>
      </c>
    </row>
    <row r="7" spans="1:17" ht="12.75">
      <c r="A7" s="8">
        <v>1202701</v>
      </c>
      <c r="B7" s="17" t="s">
        <v>15</v>
      </c>
      <c r="C7" s="17" t="s">
        <v>15</v>
      </c>
      <c r="D7" s="6">
        <v>27</v>
      </c>
      <c r="E7" s="6">
        <v>1</v>
      </c>
      <c r="F7" s="11">
        <v>1014.4</v>
      </c>
      <c r="H7" s="13">
        <v>9.8E-05</v>
      </c>
      <c r="I7" s="3">
        <v>0.2</v>
      </c>
      <c r="J7" t="b">
        <v>1</v>
      </c>
      <c r="K7" t="b">
        <v>1</v>
      </c>
      <c r="L7" t="b">
        <v>0</v>
      </c>
      <c r="M7" s="51">
        <v>28</v>
      </c>
      <c r="N7" t="b">
        <v>1</v>
      </c>
      <c r="P7" s="42">
        <v>37496</v>
      </c>
      <c r="Q7" s="41" t="s">
        <v>13</v>
      </c>
    </row>
    <row r="8" spans="1:17" ht="12.75">
      <c r="A8" s="8">
        <v>1302801</v>
      </c>
      <c r="B8" s="17" t="s">
        <v>16</v>
      </c>
      <c r="C8" s="17" t="s">
        <v>16</v>
      </c>
      <c r="D8" s="6">
        <v>28</v>
      </c>
      <c r="E8" s="6">
        <v>1</v>
      </c>
      <c r="F8" s="11">
        <v>1778.9</v>
      </c>
      <c r="H8" s="13">
        <v>0.0175</v>
      </c>
      <c r="I8" s="3">
        <v>0.8</v>
      </c>
      <c r="J8" t="b">
        <v>1</v>
      </c>
      <c r="K8" t="b">
        <v>0</v>
      </c>
      <c r="L8" t="b">
        <v>0</v>
      </c>
      <c r="M8" s="51">
        <v>100</v>
      </c>
      <c r="N8" t="b">
        <v>1</v>
      </c>
      <c r="O8" t="s">
        <v>11</v>
      </c>
      <c r="P8" s="42">
        <v>37496</v>
      </c>
      <c r="Q8" s="41" t="s">
        <v>13</v>
      </c>
    </row>
    <row r="9" spans="1:17" ht="12.75">
      <c r="A9" s="8">
        <v>1403101</v>
      </c>
      <c r="B9" s="17" t="s">
        <v>17</v>
      </c>
      <c r="C9" s="17" t="s">
        <v>17</v>
      </c>
      <c r="D9" s="6">
        <v>31</v>
      </c>
      <c r="E9" s="6">
        <v>1</v>
      </c>
      <c r="F9" s="11">
        <v>1266.2</v>
      </c>
      <c r="H9" s="13">
        <v>1.45E-07</v>
      </c>
      <c r="I9" s="3">
        <v>0.7</v>
      </c>
      <c r="J9" t="b">
        <v>1</v>
      </c>
      <c r="K9" t="b">
        <v>0</v>
      </c>
      <c r="L9" t="b">
        <v>0</v>
      </c>
      <c r="M9" s="51" t="s">
        <v>302</v>
      </c>
      <c r="N9" t="b">
        <v>0</v>
      </c>
      <c r="P9" s="42">
        <v>37496</v>
      </c>
      <c r="Q9" s="41" t="s">
        <v>312</v>
      </c>
    </row>
    <row r="10" spans="1:17" ht="12.75">
      <c r="A10" s="8">
        <v>1603701</v>
      </c>
      <c r="B10" s="17" t="s">
        <v>2</v>
      </c>
      <c r="C10" s="17" t="s">
        <v>2</v>
      </c>
      <c r="D10" s="6">
        <v>37</v>
      </c>
      <c r="E10" s="6">
        <v>1</v>
      </c>
      <c r="F10" s="11">
        <v>3103.4</v>
      </c>
      <c r="H10" s="13">
        <v>1.96E-06</v>
      </c>
      <c r="I10" s="3">
        <v>1.8</v>
      </c>
      <c r="J10" t="b">
        <v>1</v>
      </c>
      <c r="K10" t="b">
        <v>0</v>
      </c>
      <c r="L10" t="b">
        <v>0</v>
      </c>
      <c r="M10" s="51">
        <v>94.1</v>
      </c>
      <c r="N10" t="b">
        <v>1</v>
      </c>
      <c r="O10" t="s">
        <v>18</v>
      </c>
      <c r="P10" s="42">
        <v>37496</v>
      </c>
      <c r="Q10" s="41" t="s">
        <v>13</v>
      </c>
    </row>
    <row r="11" spans="1:17" ht="12.75">
      <c r="A11" s="8">
        <v>1703801</v>
      </c>
      <c r="B11" s="17" t="s">
        <v>19</v>
      </c>
      <c r="C11" s="17" t="s">
        <v>19</v>
      </c>
      <c r="D11" s="6">
        <v>38</v>
      </c>
      <c r="E11" s="6">
        <v>1</v>
      </c>
      <c r="F11" s="11">
        <v>1642.7</v>
      </c>
      <c r="H11" s="13">
        <v>0.00197</v>
      </c>
      <c r="I11" s="3">
        <v>1.4</v>
      </c>
      <c r="J11" t="b">
        <v>1</v>
      </c>
      <c r="K11" t="b">
        <v>1</v>
      </c>
      <c r="L11" t="b">
        <v>0</v>
      </c>
      <c r="M11" s="51">
        <v>32.5</v>
      </c>
      <c r="N11" t="b">
        <v>1</v>
      </c>
      <c r="O11" t="s">
        <v>20</v>
      </c>
      <c r="P11" s="42">
        <v>37496</v>
      </c>
      <c r="Q11" s="41" t="s">
        <v>13</v>
      </c>
    </row>
    <row r="12" spans="1:17" ht="12.75">
      <c r="A12" s="8">
        <v>1703801</v>
      </c>
      <c r="B12" s="17" t="s">
        <v>19</v>
      </c>
      <c r="C12" s="17" t="s">
        <v>19</v>
      </c>
      <c r="D12" s="6">
        <v>38</v>
      </c>
      <c r="E12" s="6">
        <v>1</v>
      </c>
      <c r="F12" s="11">
        <v>2167.4</v>
      </c>
      <c r="H12" s="13">
        <v>0.00266</v>
      </c>
      <c r="I12" s="3">
        <v>1.3</v>
      </c>
      <c r="J12" t="b">
        <v>1</v>
      </c>
      <c r="K12" t="b">
        <v>1</v>
      </c>
      <c r="L12" t="b">
        <v>0</v>
      </c>
      <c r="M12" s="51">
        <v>44</v>
      </c>
      <c r="N12" t="b">
        <v>1</v>
      </c>
      <c r="P12" s="42">
        <v>37496</v>
      </c>
      <c r="Q12" s="41" t="s">
        <v>13</v>
      </c>
    </row>
    <row r="13" spans="1:17" ht="12.75">
      <c r="A13" s="8">
        <v>1804101</v>
      </c>
      <c r="B13" s="17" t="s">
        <v>21</v>
      </c>
      <c r="C13" s="17" t="s">
        <v>21</v>
      </c>
      <c r="D13" s="6">
        <v>41</v>
      </c>
      <c r="E13" s="6">
        <v>1</v>
      </c>
      <c r="F13" s="11">
        <v>1293.6</v>
      </c>
      <c r="H13" s="13">
        <v>0.0332</v>
      </c>
      <c r="I13" s="3" t="s">
        <v>302</v>
      </c>
      <c r="J13" t="b">
        <v>0</v>
      </c>
      <c r="K13" t="b">
        <v>0</v>
      </c>
      <c r="L13" t="b">
        <v>0</v>
      </c>
      <c r="M13" s="51" t="s">
        <v>302</v>
      </c>
      <c r="N13" t="b">
        <v>0</v>
      </c>
      <c r="O13" t="s">
        <v>11</v>
      </c>
      <c r="P13" s="42">
        <v>37056</v>
      </c>
      <c r="Q13" s="41" t="s">
        <v>312</v>
      </c>
    </row>
    <row r="14" spans="1:17" ht="12.75">
      <c r="A14" s="8">
        <v>1904201</v>
      </c>
      <c r="B14" s="17" t="s">
        <v>22</v>
      </c>
      <c r="C14" s="17" t="s">
        <v>22</v>
      </c>
      <c r="D14" s="6">
        <v>42</v>
      </c>
      <c r="E14" s="6">
        <v>1</v>
      </c>
      <c r="F14" s="11">
        <v>312.7</v>
      </c>
      <c r="H14" s="13">
        <v>1.59E-05</v>
      </c>
      <c r="I14" s="3">
        <v>1.1</v>
      </c>
      <c r="J14" t="b">
        <v>1</v>
      </c>
      <c r="K14" t="b">
        <v>1</v>
      </c>
      <c r="L14" t="b">
        <v>0</v>
      </c>
      <c r="M14" s="51">
        <v>0.319</v>
      </c>
      <c r="N14" t="b">
        <v>1</v>
      </c>
      <c r="P14" s="42">
        <v>37496</v>
      </c>
      <c r="Q14" s="41" t="s">
        <v>13</v>
      </c>
    </row>
    <row r="15" spans="1:17" ht="12.75">
      <c r="A15" s="8">
        <v>1904201</v>
      </c>
      <c r="B15" s="17" t="s">
        <v>22</v>
      </c>
      <c r="C15" s="17" t="s">
        <v>22</v>
      </c>
      <c r="D15" s="6">
        <v>42</v>
      </c>
      <c r="E15" s="6">
        <v>1</v>
      </c>
      <c r="F15" s="11">
        <v>1524.7</v>
      </c>
      <c r="H15" s="13">
        <v>0.000946</v>
      </c>
      <c r="I15" s="3">
        <v>0.6</v>
      </c>
      <c r="J15" t="b">
        <v>1</v>
      </c>
      <c r="K15" t="b">
        <v>1</v>
      </c>
      <c r="L15" t="b">
        <v>0</v>
      </c>
      <c r="M15" s="51">
        <v>17.9</v>
      </c>
      <c r="N15" t="b">
        <v>1</v>
      </c>
      <c r="P15" s="42">
        <v>37496</v>
      </c>
      <c r="Q15" s="41" t="s">
        <v>13</v>
      </c>
    </row>
    <row r="16" spans="1:17" ht="12.75">
      <c r="A16" s="8">
        <v>2004701</v>
      </c>
      <c r="B16" s="17" t="s">
        <v>23</v>
      </c>
      <c r="C16" s="17" t="s">
        <v>23</v>
      </c>
      <c r="D16" s="6">
        <v>47</v>
      </c>
      <c r="E16" s="6">
        <v>1</v>
      </c>
      <c r="F16" s="11">
        <v>489.2</v>
      </c>
      <c r="H16" s="13">
        <v>9.14E-08</v>
      </c>
      <c r="I16" s="3">
        <v>1.8</v>
      </c>
      <c r="J16" t="b">
        <v>1</v>
      </c>
      <c r="K16" t="b">
        <v>1</v>
      </c>
      <c r="L16" t="b">
        <v>0</v>
      </c>
      <c r="M16" s="51">
        <v>6.51</v>
      </c>
      <c r="N16" t="b">
        <v>1</v>
      </c>
      <c r="O16" t="s">
        <v>18</v>
      </c>
      <c r="P16" s="42">
        <v>37496</v>
      </c>
      <c r="Q16" s="41" t="s">
        <v>13</v>
      </c>
    </row>
    <row r="17" spans="1:17" ht="12.75">
      <c r="A17" s="8">
        <v>2004701</v>
      </c>
      <c r="B17" s="17" t="s">
        <v>23</v>
      </c>
      <c r="C17" s="17" t="s">
        <v>23</v>
      </c>
      <c r="D17" s="6">
        <v>47</v>
      </c>
      <c r="E17" s="6">
        <v>1</v>
      </c>
      <c r="F17" s="11">
        <v>807.9</v>
      </c>
      <c r="H17" s="13">
        <v>9.2E-08</v>
      </c>
      <c r="I17" s="3">
        <v>0.2</v>
      </c>
      <c r="J17" t="b">
        <v>1</v>
      </c>
      <c r="K17" t="b">
        <v>1</v>
      </c>
      <c r="L17" t="b">
        <v>0</v>
      </c>
      <c r="M17" s="51">
        <v>6.51</v>
      </c>
      <c r="N17" t="b">
        <v>1</v>
      </c>
      <c r="P17" s="42">
        <v>37496</v>
      </c>
      <c r="Q17" s="41" t="s">
        <v>13</v>
      </c>
    </row>
    <row r="18" spans="1:17" ht="12.75">
      <c r="A18" s="8">
        <v>2004701</v>
      </c>
      <c r="B18" s="17" t="s">
        <v>23</v>
      </c>
      <c r="C18" s="17" t="s">
        <v>23</v>
      </c>
      <c r="D18" s="6">
        <v>47</v>
      </c>
      <c r="E18" s="6">
        <v>1</v>
      </c>
      <c r="F18" s="11">
        <v>1297.1</v>
      </c>
      <c r="H18" s="13">
        <v>9.54E-07</v>
      </c>
      <c r="I18" s="3">
        <v>1.7</v>
      </c>
      <c r="J18" t="b">
        <v>1</v>
      </c>
      <c r="K18" t="b">
        <v>1</v>
      </c>
      <c r="L18" t="b">
        <v>0</v>
      </c>
      <c r="M18" s="51">
        <v>74</v>
      </c>
      <c r="N18" t="b">
        <v>1</v>
      </c>
      <c r="O18" t="s">
        <v>11</v>
      </c>
      <c r="P18" s="42">
        <v>37496</v>
      </c>
      <c r="Q18" s="41" t="s">
        <v>13</v>
      </c>
    </row>
    <row r="19" spans="1:17" ht="12.75">
      <c r="A19" s="8">
        <v>2104701</v>
      </c>
      <c r="B19" s="17" t="s">
        <v>23</v>
      </c>
      <c r="C19" s="17" t="s">
        <v>24</v>
      </c>
      <c r="D19" s="6">
        <v>47</v>
      </c>
      <c r="E19" s="6">
        <v>1</v>
      </c>
      <c r="F19" s="11">
        <v>159.4</v>
      </c>
      <c r="H19" s="13">
        <v>8.57E-07</v>
      </c>
      <c r="I19" s="3">
        <v>1.6</v>
      </c>
      <c r="J19" t="b">
        <v>1</v>
      </c>
      <c r="K19" t="b">
        <v>0</v>
      </c>
      <c r="L19" t="b">
        <v>0</v>
      </c>
      <c r="M19" s="51">
        <v>67.9</v>
      </c>
      <c r="N19" t="b">
        <v>1</v>
      </c>
      <c r="P19" s="42">
        <v>37496</v>
      </c>
      <c r="Q19" s="41" t="s">
        <v>13</v>
      </c>
    </row>
    <row r="20" spans="1:17" ht="12.75">
      <c r="A20" s="8">
        <v>2004901</v>
      </c>
      <c r="B20" s="17" t="s">
        <v>23</v>
      </c>
      <c r="C20" s="17" t="s">
        <v>23</v>
      </c>
      <c r="D20" s="6">
        <v>49</v>
      </c>
      <c r="E20" s="6">
        <v>1</v>
      </c>
      <c r="F20" s="11">
        <v>3084.4</v>
      </c>
      <c r="H20" s="13">
        <v>0.000101</v>
      </c>
      <c r="I20" s="3">
        <v>0.9</v>
      </c>
      <c r="J20" t="b">
        <v>1</v>
      </c>
      <c r="K20" t="b">
        <v>0</v>
      </c>
      <c r="L20" t="b">
        <v>0</v>
      </c>
      <c r="M20" s="51">
        <v>92.1</v>
      </c>
      <c r="N20" t="b">
        <v>1</v>
      </c>
      <c r="O20" t="s">
        <v>11</v>
      </c>
      <c r="P20" s="42">
        <v>36891</v>
      </c>
      <c r="Q20" s="41" t="s">
        <v>13</v>
      </c>
    </row>
    <row r="21" spans="1:17" ht="12.75">
      <c r="A21" s="8">
        <v>2104601</v>
      </c>
      <c r="B21" s="17" t="s">
        <v>24</v>
      </c>
      <c r="C21" s="17" t="s">
        <v>24</v>
      </c>
      <c r="D21" s="6">
        <v>46</v>
      </c>
      <c r="E21" s="6">
        <v>1</v>
      </c>
      <c r="F21" s="11">
        <v>889.3</v>
      </c>
      <c r="H21" s="13">
        <v>1.22</v>
      </c>
      <c r="I21" s="3">
        <v>0.4</v>
      </c>
      <c r="J21" t="b">
        <v>1</v>
      </c>
      <c r="K21" t="b">
        <v>1</v>
      </c>
      <c r="L21" t="b">
        <v>0</v>
      </c>
      <c r="M21" s="51">
        <v>99.984</v>
      </c>
      <c r="N21" t="b">
        <v>1</v>
      </c>
      <c r="O21" t="s">
        <v>25</v>
      </c>
      <c r="P21" s="42">
        <v>37496</v>
      </c>
      <c r="Q21" s="41" t="s">
        <v>13</v>
      </c>
    </row>
    <row r="22" spans="1:17" ht="12.75">
      <c r="A22" s="8">
        <v>2104601</v>
      </c>
      <c r="B22" s="17" t="s">
        <v>24</v>
      </c>
      <c r="C22" s="17" t="s">
        <v>24</v>
      </c>
      <c r="D22" s="6">
        <v>46</v>
      </c>
      <c r="E22" s="6">
        <v>1</v>
      </c>
      <c r="F22" s="11">
        <v>1120.5</v>
      </c>
      <c r="H22" s="13">
        <v>1.22</v>
      </c>
      <c r="I22" s="3">
        <v>1.1</v>
      </c>
      <c r="J22" t="b">
        <v>1</v>
      </c>
      <c r="K22" t="b">
        <v>1</v>
      </c>
      <c r="L22" t="b">
        <v>0</v>
      </c>
      <c r="M22" s="51">
        <v>99.987</v>
      </c>
      <c r="N22" t="b">
        <v>1</v>
      </c>
      <c r="O22" t="s">
        <v>11</v>
      </c>
      <c r="P22" s="42">
        <v>37496</v>
      </c>
      <c r="Q22" s="41" t="s">
        <v>13</v>
      </c>
    </row>
    <row r="23" spans="1:17" ht="12.75">
      <c r="A23" s="8">
        <v>2205101</v>
      </c>
      <c r="B23" s="17" t="s">
        <v>26</v>
      </c>
      <c r="C23" s="17" t="s">
        <v>26</v>
      </c>
      <c r="D23" s="6">
        <v>51</v>
      </c>
      <c r="E23" s="6">
        <v>1</v>
      </c>
      <c r="F23" s="11">
        <v>320.1</v>
      </c>
      <c r="H23" s="13">
        <v>0.000374</v>
      </c>
      <c r="I23" s="3">
        <v>1</v>
      </c>
      <c r="J23" t="b">
        <v>1</v>
      </c>
      <c r="K23" t="b">
        <v>1</v>
      </c>
      <c r="L23" t="b">
        <v>0</v>
      </c>
      <c r="M23" s="51">
        <v>93.1</v>
      </c>
      <c r="N23" t="b">
        <v>1</v>
      </c>
      <c r="P23" s="42">
        <v>37496</v>
      </c>
      <c r="Q23" s="41" t="s">
        <v>13</v>
      </c>
    </row>
    <row r="24" spans="1:17" ht="12.75">
      <c r="A24" s="8">
        <v>2205101</v>
      </c>
      <c r="B24" s="17" t="s">
        <v>26</v>
      </c>
      <c r="C24" s="17" t="s">
        <v>26</v>
      </c>
      <c r="D24" s="6">
        <v>51</v>
      </c>
      <c r="E24" s="6">
        <v>1</v>
      </c>
      <c r="F24" s="11">
        <v>928.6</v>
      </c>
      <c r="H24" s="13">
        <v>2.65E-05</v>
      </c>
      <c r="I24" s="3">
        <v>1.3</v>
      </c>
      <c r="J24" t="b">
        <v>1</v>
      </c>
      <c r="K24" t="b">
        <v>1</v>
      </c>
      <c r="L24" t="b">
        <v>0</v>
      </c>
      <c r="M24" s="51">
        <v>6.9</v>
      </c>
      <c r="N24" t="b">
        <v>1</v>
      </c>
      <c r="P24" s="42">
        <v>37496</v>
      </c>
      <c r="Q24" s="41" t="s">
        <v>13</v>
      </c>
    </row>
    <row r="25" spans="1:17" ht="12.75">
      <c r="A25" s="8">
        <v>2305201</v>
      </c>
      <c r="B25" s="17" t="s">
        <v>27</v>
      </c>
      <c r="C25" s="17" t="s">
        <v>27</v>
      </c>
      <c r="D25" s="6">
        <v>52</v>
      </c>
      <c r="E25" s="6">
        <v>1</v>
      </c>
      <c r="F25" s="11">
        <v>1434.1</v>
      </c>
      <c r="H25" s="13">
        <v>0.196</v>
      </c>
      <c r="I25" s="3">
        <v>1.2</v>
      </c>
      <c r="J25" t="b">
        <v>1</v>
      </c>
      <c r="K25" t="b">
        <v>1</v>
      </c>
      <c r="L25" t="b">
        <v>0</v>
      </c>
      <c r="M25" s="51">
        <v>100</v>
      </c>
      <c r="N25" t="b">
        <v>1</v>
      </c>
      <c r="P25" s="42">
        <v>37496</v>
      </c>
      <c r="Q25" s="41" t="s">
        <v>13</v>
      </c>
    </row>
    <row r="26" spans="1:17" ht="12.75">
      <c r="A26" s="8">
        <v>2405101</v>
      </c>
      <c r="B26" s="17" t="s">
        <v>28</v>
      </c>
      <c r="C26" s="17" t="s">
        <v>28</v>
      </c>
      <c r="D26" s="6">
        <v>51</v>
      </c>
      <c r="E26" s="6">
        <v>1</v>
      </c>
      <c r="F26" s="11">
        <v>320.1</v>
      </c>
      <c r="H26" s="13">
        <v>0.00262</v>
      </c>
      <c r="I26" s="3">
        <v>0.5</v>
      </c>
      <c r="J26" t="b">
        <v>1</v>
      </c>
      <c r="K26" t="b">
        <v>0</v>
      </c>
      <c r="L26" t="b">
        <v>0</v>
      </c>
      <c r="M26" s="51">
        <v>10.08</v>
      </c>
      <c r="N26" t="b">
        <v>1</v>
      </c>
      <c r="P26" s="42">
        <v>37496</v>
      </c>
      <c r="Q26" s="41" t="s">
        <v>13</v>
      </c>
    </row>
    <row r="27" spans="1:17" ht="12.75">
      <c r="A27" s="8">
        <v>2505601</v>
      </c>
      <c r="B27" s="17" t="s">
        <v>29</v>
      </c>
      <c r="C27" s="17" t="s">
        <v>29</v>
      </c>
      <c r="D27" s="6">
        <v>56</v>
      </c>
      <c r="E27" s="6">
        <v>1</v>
      </c>
      <c r="F27" s="11">
        <v>846.8</v>
      </c>
      <c r="H27" s="13">
        <v>0.496</v>
      </c>
      <c r="I27" s="3">
        <v>0.6</v>
      </c>
      <c r="J27" t="b">
        <v>1</v>
      </c>
      <c r="K27" t="b">
        <v>1</v>
      </c>
      <c r="L27" t="b">
        <v>0</v>
      </c>
      <c r="M27" s="51">
        <v>98.87</v>
      </c>
      <c r="N27" t="b">
        <v>1</v>
      </c>
      <c r="P27" s="42">
        <v>37496</v>
      </c>
      <c r="Q27" s="41" t="s">
        <v>13</v>
      </c>
    </row>
    <row r="28" spans="1:17" ht="12.75">
      <c r="A28" s="8">
        <v>2505601</v>
      </c>
      <c r="B28" s="17" t="s">
        <v>29</v>
      </c>
      <c r="C28" s="17" t="s">
        <v>29</v>
      </c>
      <c r="D28" s="6">
        <v>56</v>
      </c>
      <c r="E28" s="6">
        <v>1</v>
      </c>
      <c r="F28" s="11">
        <v>1810.7</v>
      </c>
      <c r="H28" s="13">
        <v>0.135</v>
      </c>
      <c r="I28" s="3">
        <v>0.4</v>
      </c>
      <c r="J28" t="b">
        <v>1</v>
      </c>
      <c r="K28" t="b">
        <v>1</v>
      </c>
      <c r="L28" t="b">
        <v>0</v>
      </c>
      <c r="M28" s="51">
        <v>27.2</v>
      </c>
      <c r="N28" t="b">
        <v>1</v>
      </c>
      <c r="P28" s="42">
        <v>37496</v>
      </c>
      <c r="Q28" s="41" t="s">
        <v>13</v>
      </c>
    </row>
    <row r="29" spans="1:17" ht="12.75">
      <c r="A29" s="8">
        <v>2505601</v>
      </c>
      <c r="B29" s="17" t="s">
        <v>29</v>
      </c>
      <c r="C29" s="17" t="s">
        <v>29</v>
      </c>
      <c r="D29" s="6">
        <v>56</v>
      </c>
      <c r="E29" s="6">
        <v>1</v>
      </c>
      <c r="F29" s="11">
        <v>2113.1</v>
      </c>
      <c r="H29" s="13">
        <v>0.0717</v>
      </c>
      <c r="I29" s="3">
        <v>0.2</v>
      </c>
      <c r="J29" t="b">
        <v>1</v>
      </c>
      <c r="K29" t="b">
        <v>1</v>
      </c>
      <c r="L29" t="b">
        <v>0</v>
      </c>
      <c r="M29" s="51">
        <v>14.3</v>
      </c>
      <c r="N29" t="b">
        <v>1</v>
      </c>
      <c r="P29" s="42">
        <v>37496</v>
      </c>
      <c r="Q29" s="41" t="s">
        <v>13</v>
      </c>
    </row>
    <row r="30" spans="1:17" ht="12.75">
      <c r="A30" s="8">
        <v>2605901</v>
      </c>
      <c r="B30" s="17" t="s">
        <v>30</v>
      </c>
      <c r="C30" s="17" t="s">
        <v>30</v>
      </c>
      <c r="D30" s="6">
        <v>59</v>
      </c>
      <c r="E30" s="6">
        <v>1</v>
      </c>
      <c r="F30" s="11">
        <v>142.7</v>
      </c>
      <c r="H30" s="13">
        <v>1.33E-06</v>
      </c>
      <c r="I30" s="3">
        <v>1.6</v>
      </c>
      <c r="J30" t="b">
        <v>1</v>
      </c>
      <c r="K30" t="b">
        <v>1</v>
      </c>
      <c r="L30" t="b">
        <v>0</v>
      </c>
      <c r="M30" s="51">
        <v>0.98</v>
      </c>
      <c r="N30" t="b">
        <v>1</v>
      </c>
      <c r="P30" s="42">
        <v>37496</v>
      </c>
      <c r="Q30" s="41" t="s">
        <v>13</v>
      </c>
    </row>
    <row r="31" spans="1:17" ht="12.75">
      <c r="A31" s="8">
        <v>2605901</v>
      </c>
      <c r="B31" s="17" t="s">
        <v>30</v>
      </c>
      <c r="C31" s="17" t="s">
        <v>30</v>
      </c>
      <c r="D31" s="6">
        <v>59</v>
      </c>
      <c r="E31" s="6">
        <v>1</v>
      </c>
      <c r="F31" s="11">
        <v>192.3</v>
      </c>
      <c r="H31" s="13">
        <v>3.78E-06</v>
      </c>
      <c r="I31" s="3" t="s">
        <v>302</v>
      </c>
      <c r="J31" t="b">
        <v>0</v>
      </c>
      <c r="K31" t="b">
        <v>1</v>
      </c>
      <c r="L31" t="b">
        <v>0</v>
      </c>
      <c r="M31" s="51">
        <v>2.95</v>
      </c>
      <c r="N31" t="b">
        <v>1</v>
      </c>
      <c r="P31" s="42">
        <v>37496</v>
      </c>
      <c r="Q31" s="41" t="s">
        <v>13</v>
      </c>
    </row>
    <row r="32" spans="1:17" ht="12.75">
      <c r="A32" s="8">
        <v>2605901</v>
      </c>
      <c r="B32" s="17" t="s">
        <v>30</v>
      </c>
      <c r="C32" s="17" t="s">
        <v>30</v>
      </c>
      <c r="D32" s="6">
        <v>59</v>
      </c>
      <c r="E32" s="6">
        <v>1</v>
      </c>
      <c r="F32" s="11">
        <v>334.8</v>
      </c>
      <c r="H32" s="13">
        <v>3.82E-07</v>
      </c>
      <c r="I32" s="3" t="s">
        <v>302</v>
      </c>
      <c r="J32" t="b">
        <v>0</v>
      </c>
      <c r="K32" t="b">
        <v>1</v>
      </c>
      <c r="L32" t="b">
        <v>0</v>
      </c>
      <c r="M32" s="51">
        <v>0.27</v>
      </c>
      <c r="N32" t="b">
        <v>0</v>
      </c>
      <c r="P32" s="42">
        <v>37496</v>
      </c>
      <c r="Q32" s="41" t="s">
        <v>13</v>
      </c>
    </row>
    <row r="33" spans="1:17" ht="12.75">
      <c r="A33" s="8">
        <v>2605901</v>
      </c>
      <c r="B33" s="17" t="s">
        <v>30</v>
      </c>
      <c r="C33" s="17" t="s">
        <v>30</v>
      </c>
      <c r="D33" s="6">
        <v>59</v>
      </c>
      <c r="E33" s="6">
        <v>1</v>
      </c>
      <c r="F33" s="11">
        <v>1099.3</v>
      </c>
      <c r="H33" s="13">
        <v>7.77E-05</v>
      </c>
      <c r="I33" s="3">
        <v>0.5</v>
      </c>
      <c r="J33" t="b">
        <v>1</v>
      </c>
      <c r="K33" t="b">
        <v>1</v>
      </c>
      <c r="L33" t="b">
        <v>0</v>
      </c>
      <c r="M33" s="51">
        <v>56.1</v>
      </c>
      <c r="N33" t="b">
        <v>1</v>
      </c>
      <c r="P33" s="42">
        <v>37496</v>
      </c>
      <c r="Q33" s="41" t="s">
        <v>13</v>
      </c>
    </row>
    <row r="34" spans="1:17" ht="12.75">
      <c r="A34" s="8">
        <v>2605901</v>
      </c>
      <c r="B34" s="17" t="s">
        <v>30</v>
      </c>
      <c r="C34" s="17" t="s">
        <v>30</v>
      </c>
      <c r="D34" s="6">
        <v>59</v>
      </c>
      <c r="E34" s="6">
        <v>1</v>
      </c>
      <c r="F34" s="11">
        <v>1291.6</v>
      </c>
      <c r="H34" s="13">
        <v>5.93E-05</v>
      </c>
      <c r="I34" s="3">
        <v>0.4</v>
      </c>
      <c r="J34" t="b">
        <v>1</v>
      </c>
      <c r="K34" t="b">
        <v>1</v>
      </c>
      <c r="L34" t="b">
        <v>0</v>
      </c>
      <c r="M34" s="51">
        <v>43.6</v>
      </c>
      <c r="N34" t="b">
        <v>1</v>
      </c>
      <c r="P34" s="42">
        <v>37496</v>
      </c>
      <c r="Q34" s="41" t="s">
        <v>13</v>
      </c>
    </row>
    <row r="35" spans="1:17" ht="12.75">
      <c r="A35" s="8">
        <v>2706001</v>
      </c>
      <c r="B35" s="17" t="s">
        <v>31</v>
      </c>
      <c r="C35" s="17" t="s">
        <v>31</v>
      </c>
      <c r="D35" s="6">
        <v>60</v>
      </c>
      <c r="E35" s="6">
        <v>1</v>
      </c>
      <c r="F35" s="11">
        <v>1173.2</v>
      </c>
      <c r="H35" s="13">
        <v>1.32</v>
      </c>
      <c r="I35" s="3">
        <v>0.4</v>
      </c>
      <c r="J35" t="b">
        <v>1</v>
      </c>
      <c r="K35" t="b">
        <v>1</v>
      </c>
      <c r="L35" t="b">
        <v>0</v>
      </c>
      <c r="M35" s="51">
        <v>99.9</v>
      </c>
      <c r="N35" t="b">
        <v>1</v>
      </c>
      <c r="O35" t="s">
        <v>32</v>
      </c>
      <c r="P35" s="42">
        <v>37496</v>
      </c>
      <c r="Q35" s="41" t="s">
        <v>13</v>
      </c>
    </row>
    <row r="36" spans="1:17" ht="12.75">
      <c r="A36" s="8">
        <v>2706001</v>
      </c>
      <c r="B36" s="17" t="s">
        <v>31</v>
      </c>
      <c r="C36" s="17" t="s">
        <v>31</v>
      </c>
      <c r="D36" s="6">
        <v>60</v>
      </c>
      <c r="E36" s="6">
        <v>1</v>
      </c>
      <c r="F36" s="11">
        <v>1332.5</v>
      </c>
      <c r="H36" s="13">
        <v>1.32</v>
      </c>
      <c r="I36" s="3">
        <v>0.5</v>
      </c>
      <c r="J36" t="b">
        <v>1</v>
      </c>
      <c r="K36" t="b">
        <v>1</v>
      </c>
      <c r="L36" t="b">
        <v>0</v>
      </c>
      <c r="M36" s="51">
        <v>99.982</v>
      </c>
      <c r="N36" t="b">
        <v>1</v>
      </c>
      <c r="P36" s="42">
        <v>36891</v>
      </c>
      <c r="Q36" s="41" t="s">
        <v>13</v>
      </c>
    </row>
    <row r="37" spans="1:17" ht="12.75">
      <c r="A37" s="8">
        <v>2706002</v>
      </c>
      <c r="B37" s="17" t="s">
        <v>31</v>
      </c>
      <c r="C37" s="17" t="s">
        <v>31</v>
      </c>
      <c r="D37" s="6">
        <v>60</v>
      </c>
      <c r="E37" s="6">
        <v>2</v>
      </c>
      <c r="F37" s="11">
        <v>58.6</v>
      </c>
      <c r="H37" s="13">
        <v>0.0151</v>
      </c>
      <c r="I37" s="3">
        <v>0.8</v>
      </c>
      <c r="J37" t="b">
        <v>1</v>
      </c>
      <c r="K37" t="b">
        <v>0</v>
      </c>
      <c r="L37" t="b">
        <v>0</v>
      </c>
      <c r="M37" s="51" t="s">
        <v>302</v>
      </c>
      <c r="N37" t="b">
        <v>0</v>
      </c>
      <c r="O37" t="s">
        <v>11</v>
      </c>
      <c r="P37" s="42">
        <v>37056</v>
      </c>
      <c r="Q37" s="41" t="s">
        <v>312</v>
      </c>
    </row>
    <row r="38" spans="1:17" ht="12.75">
      <c r="A38" s="8">
        <v>2706002</v>
      </c>
      <c r="B38" s="17" t="s">
        <v>31</v>
      </c>
      <c r="C38" s="17" t="s">
        <v>31</v>
      </c>
      <c r="D38" s="6">
        <v>60</v>
      </c>
      <c r="E38" s="6">
        <v>2</v>
      </c>
      <c r="F38" s="11">
        <v>1332.5</v>
      </c>
      <c r="H38" s="13">
        <v>0.00175</v>
      </c>
      <c r="I38" s="3">
        <v>1.4</v>
      </c>
      <c r="J38" t="b">
        <v>1</v>
      </c>
      <c r="K38" t="b">
        <v>1</v>
      </c>
      <c r="L38" t="b">
        <v>0</v>
      </c>
      <c r="M38" s="51" t="s">
        <v>302</v>
      </c>
      <c r="N38" t="b">
        <v>0</v>
      </c>
      <c r="P38" s="42">
        <v>37056</v>
      </c>
      <c r="Q38" s="41" t="s">
        <v>312</v>
      </c>
    </row>
    <row r="39" spans="1:17" ht="12.75">
      <c r="A39" s="8">
        <v>2806501</v>
      </c>
      <c r="B39" s="17" t="s">
        <v>33</v>
      </c>
      <c r="C39" s="17" t="s">
        <v>33</v>
      </c>
      <c r="D39" s="6">
        <v>65</v>
      </c>
      <c r="E39" s="6">
        <v>1</v>
      </c>
      <c r="F39" s="11">
        <v>366.3</v>
      </c>
      <c r="H39" s="13">
        <v>2.51E-05</v>
      </c>
      <c r="I39" s="3">
        <v>1</v>
      </c>
      <c r="J39" t="b">
        <v>1</v>
      </c>
      <c r="K39" t="b">
        <v>1</v>
      </c>
      <c r="L39" t="b">
        <v>0</v>
      </c>
      <c r="M39" s="51">
        <v>4.61</v>
      </c>
      <c r="N39" t="b">
        <v>1</v>
      </c>
      <c r="P39" s="42">
        <v>37496</v>
      </c>
      <c r="Q39" s="41" t="s">
        <v>13</v>
      </c>
    </row>
    <row r="40" spans="1:17" ht="12.75">
      <c r="A40" s="8">
        <v>2806501</v>
      </c>
      <c r="B40" s="17" t="s">
        <v>33</v>
      </c>
      <c r="C40" s="17" t="s">
        <v>33</v>
      </c>
      <c r="D40" s="6">
        <v>65</v>
      </c>
      <c r="E40" s="6">
        <v>1</v>
      </c>
      <c r="F40" s="11">
        <v>1115.5</v>
      </c>
      <c r="H40" s="13">
        <v>8.14E-05</v>
      </c>
      <c r="I40" s="3">
        <v>0.5</v>
      </c>
      <c r="J40" t="b">
        <v>1</v>
      </c>
      <c r="K40" t="b">
        <v>1</v>
      </c>
      <c r="L40" t="b">
        <v>0</v>
      </c>
      <c r="M40" s="51">
        <v>14.8</v>
      </c>
      <c r="N40" t="b">
        <v>1</v>
      </c>
      <c r="P40" s="42">
        <v>37496</v>
      </c>
      <c r="Q40" s="41" t="s">
        <v>13</v>
      </c>
    </row>
    <row r="41" spans="1:17" ht="12.75">
      <c r="A41" s="8">
        <v>2806501</v>
      </c>
      <c r="B41" s="17" t="s">
        <v>33</v>
      </c>
      <c r="C41" s="17" t="s">
        <v>33</v>
      </c>
      <c r="D41" s="6">
        <v>65</v>
      </c>
      <c r="E41" s="6">
        <v>1</v>
      </c>
      <c r="F41" s="11">
        <v>1481.8</v>
      </c>
      <c r="H41" s="13">
        <v>0.000127</v>
      </c>
      <c r="I41" s="3">
        <v>0.6</v>
      </c>
      <c r="J41" t="b">
        <v>1</v>
      </c>
      <c r="K41" t="b">
        <v>1</v>
      </c>
      <c r="L41" t="b">
        <v>0</v>
      </c>
      <c r="M41" s="51">
        <v>23.5</v>
      </c>
      <c r="N41" t="b">
        <v>1</v>
      </c>
      <c r="P41" s="42">
        <v>37496</v>
      </c>
      <c r="Q41" s="41" t="s">
        <v>13</v>
      </c>
    </row>
    <row r="42" spans="1:17" ht="12.75">
      <c r="A42" s="8">
        <v>2906401</v>
      </c>
      <c r="B42" s="17" t="s">
        <v>34</v>
      </c>
      <c r="C42" s="17" t="s">
        <v>34</v>
      </c>
      <c r="D42" s="6">
        <v>64</v>
      </c>
      <c r="E42" s="6">
        <v>1</v>
      </c>
      <c r="F42" s="11">
        <v>511</v>
      </c>
      <c r="H42" s="13">
        <v>0.037</v>
      </c>
      <c r="I42" s="3" t="s">
        <v>302</v>
      </c>
      <c r="J42" t="b">
        <v>0</v>
      </c>
      <c r="K42" t="b">
        <v>0</v>
      </c>
      <c r="L42" t="b">
        <v>0</v>
      </c>
      <c r="M42" s="51">
        <v>35.74</v>
      </c>
      <c r="N42" t="b">
        <v>1</v>
      </c>
      <c r="O42" t="s">
        <v>35</v>
      </c>
      <c r="P42" s="42">
        <v>37496</v>
      </c>
      <c r="Q42" s="41" t="s">
        <v>312</v>
      </c>
    </row>
    <row r="43" spans="1:17" ht="12.75">
      <c r="A43" s="8">
        <v>2906401</v>
      </c>
      <c r="B43" s="17" t="s">
        <v>34</v>
      </c>
      <c r="C43" s="17" t="s">
        <v>34</v>
      </c>
      <c r="D43" s="6">
        <v>64</v>
      </c>
      <c r="E43" s="6">
        <v>1</v>
      </c>
      <c r="F43" s="11">
        <v>1345.8</v>
      </c>
      <c r="H43" s="13">
        <v>0.000498</v>
      </c>
      <c r="I43" s="3">
        <v>0.9</v>
      </c>
      <c r="J43" t="b">
        <v>1</v>
      </c>
      <c r="K43" t="b">
        <v>0</v>
      </c>
      <c r="L43" t="b">
        <v>0</v>
      </c>
      <c r="M43" s="51">
        <v>0.49</v>
      </c>
      <c r="N43" t="b">
        <v>1</v>
      </c>
      <c r="P43" s="42">
        <v>37496</v>
      </c>
      <c r="Q43" s="41" t="s">
        <v>312</v>
      </c>
    </row>
    <row r="44" spans="1:17" ht="12.75">
      <c r="A44" s="8">
        <v>2906601</v>
      </c>
      <c r="B44" s="17" t="s">
        <v>34</v>
      </c>
      <c r="C44" s="17" t="s">
        <v>34</v>
      </c>
      <c r="D44" s="6">
        <v>66</v>
      </c>
      <c r="E44" s="6">
        <v>1</v>
      </c>
      <c r="F44" s="11">
        <v>1039.2</v>
      </c>
      <c r="H44" s="13">
        <v>0.00186</v>
      </c>
      <c r="I44" s="3">
        <v>0.5</v>
      </c>
      <c r="J44" t="b">
        <v>1</v>
      </c>
      <c r="K44" t="b">
        <v>1</v>
      </c>
      <c r="L44" t="b">
        <v>0</v>
      </c>
      <c r="M44" s="51">
        <v>7.4</v>
      </c>
      <c r="N44" t="b">
        <v>1</v>
      </c>
      <c r="P44" s="42">
        <v>37496</v>
      </c>
      <c r="Q44" s="41" t="s">
        <v>13</v>
      </c>
    </row>
    <row r="45" spans="1:17" ht="12.75">
      <c r="A45" s="8">
        <v>3006501</v>
      </c>
      <c r="B45" s="17" t="s">
        <v>36</v>
      </c>
      <c r="C45" s="17" t="s">
        <v>36</v>
      </c>
      <c r="D45" s="6">
        <v>65</v>
      </c>
      <c r="E45" s="6">
        <v>1</v>
      </c>
      <c r="F45" s="11">
        <v>1115.5</v>
      </c>
      <c r="H45" s="13">
        <v>0.00572</v>
      </c>
      <c r="I45" s="3">
        <v>0.4</v>
      </c>
      <c r="J45" t="b">
        <v>1</v>
      </c>
      <c r="K45" t="b">
        <v>0</v>
      </c>
      <c r="L45" t="b">
        <v>0</v>
      </c>
      <c r="M45" s="51">
        <v>50.7</v>
      </c>
      <c r="N45" t="b">
        <v>1</v>
      </c>
      <c r="P45" s="42">
        <v>37496</v>
      </c>
      <c r="Q45" s="41" t="s">
        <v>13</v>
      </c>
    </row>
    <row r="46" spans="1:17" ht="12.75">
      <c r="A46" s="8">
        <v>3006902</v>
      </c>
      <c r="B46" s="17" t="s">
        <v>36</v>
      </c>
      <c r="C46" s="17" t="s">
        <v>36</v>
      </c>
      <c r="D46" s="6">
        <v>69</v>
      </c>
      <c r="E46" s="6">
        <v>2</v>
      </c>
      <c r="F46" s="11">
        <v>438.6</v>
      </c>
      <c r="H46" s="13">
        <v>0.000398</v>
      </c>
      <c r="I46" s="3">
        <v>0.6</v>
      </c>
      <c r="J46" t="b">
        <v>1</v>
      </c>
      <c r="K46" t="b">
        <v>0</v>
      </c>
      <c r="L46" t="b">
        <v>0</v>
      </c>
      <c r="M46" s="51">
        <v>94.8</v>
      </c>
      <c r="N46" t="b">
        <v>1</v>
      </c>
      <c r="P46" s="42">
        <v>37496</v>
      </c>
      <c r="Q46" s="41" t="s">
        <v>13</v>
      </c>
    </row>
    <row r="47" spans="1:17" ht="12.75">
      <c r="A47" s="8">
        <v>3007101</v>
      </c>
      <c r="B47" s="17" t="s">
        <v>36</v>
      </c>
      <c r="C47" s="17" t="s">
        <v>36</v>
      </c>
      <c r="D47" s="6">
        <v>71</v>
      </c>
      <c r="E47" s="6">
        <v>1</v>
      </c>
      <c r="F47" s="11">
        <v>121.5</v>
      </c>
      <c r="H47" s="13">
        <v>1.09E-07</v>
      </c>
      <c r="I47" s="3">
        <v>3</v>
      </c>
      <c r="J47" t="b">
        <v>1</v>
      </c>
      <c r="K47" t="b">
        <v>0</v>
      </c>
      <c r="L47" t="b">
        <v>0</v>
      </c>
      <c r="M47" s="51" t="s">
        <v>302</v>
      </c>
      <c r="N47" t="b">
        <v>0</v>
      </c>
      <c r="P47" s="42">
        <v>37056</v>
      </c>
      <c r="Q47" s="41" t="s">
        <v>312</v>
      </c>
    </row>
    <row r="48" spans="1:17" ht="12.75">
      <c r="A48" s="8">
        <v>3007101</v>
      </c>
      <c r="B48" s="17" t="s">
        <v>36</v>
      </c>
      <c r="C48" s="17" t="s">
        <v>36</v>
      </c>
      <c r="D48" s="6">
        <v>71</v>
      </c>
      <c r="E48" s="6">
        <v>1</v>
      </c>
      <c r="F48" s="11">
        <v>511.6</v>
      </c>
      <c r="H48" s="13">
        <v>1.55E-06</v>
      </c>
      <c r="I48" s="3">
        <v>2.1</v>
      </c>
      <c r="J48" t="b">
        <v>1</v>
      </c>
      <c r="K48" t="b">
        <v>0</v>
      </c>
      <c r="L48" t="b">
        <v>0</v>
      </c>
      <c r="M48" s="51" t="s">
        <v>302</v>
      </c>
      <c r="N48" t="b">
        <v>0</v>
      </c>
      <c r="P48" s="42">
        <v>37056</v>
      </c>
      <c r="Q48" s="41" t="s">
        <v>312</v>
      </c>
    </row>
    <row r="49" spans="1:17" ht="12.75">
      <c r="A49" s="8">
        <v>3107201</v>
      </c>
      <c r="B49" s="17" t="s">
        <v>37</v>
      </c>
      <c r="C49" s="17" t="s">
        <v>37</v>
      </c>
      <c r="D49" s="6">
        <v>72</v>
      </c>
      <c r="E49" s="6">
        <v>1</v>
      </c>
      <c r="F49" s="11">
        <v>630</v>
      </c>
      <c r="H49" s="13">
        <v>0.0149</v>
      </c>
      <c r="I49" s="3" t="s">
        <v>302</v>
      </c>
      <c r="J49" t="b">
        <v>0</v>
      </c>
      <c r="K49" t="b">
        <v>1</v>
      </c>
      <c r="L49" t="b">
        <v>0</v>
      </c>
      <c r="M49" s="51">
        <v>24.4</v>
      </c>
      <c r="N49" t="b">
        <v>0</v>
      </c>
      <c r="O49" t="s">
        <v>38</v>
      </c>
      <c r="P49" s="42">
        <v>37496</v>
      </c>
      <c r="Q49" s="41" t="s">
        <v>13</v>
      </c>
    </row>
    <row r="50" spans="1:17" ht="12.75">
      <c r="A50" s="8">
        <v>3107201</v>
      </c>
      <c r="B50" s="17" t="s">
        <v>37</v>
      </c>
      <c r="C50" s="17" t="s">
        <v>37</v>
      </c>
      <c r="D50" s="6">
        <v>72</v>
      </c>
      <c r="E50" s="6">
        <v>1</v>
      </c>
      <c r="F50" s="11">
        <v>834</v>
      </c>
      <c r="H50" s="13">
        <v>0.0523</v>
      </c>
      <c r="I50" s="3">
        <v>0.6</v>
      </c>
      <c r="J50" t="b">
        <v>1</v>
      </c>
      <c r="K50" t="b">
        <v>1</v>
      </c>
      <c r="L50" t="b">
        <v>0</v>
      </c>
      <c r="M50" s="51">
        <v>95.65</v>
      </c>
      <c r="N50" t="b">
        <v>1</v>
      </c>
      <c r="P50" s="42">
        <v>37496</v>
      </c>
      <c r="Q50" s="41" t="s">
        <v>312</v>
      </c>
    </row>
    <row r="51" spans="1:17" ht="12.75">
      <c r="A51" s="8">
        <v>3107201</v>
      </c>
      <c r="B51" s="17" t="s">
        <v>37</v>
      </c>
      <c r="C51" s="17" t="s">
        <v>37</v>
      </c>
      <c r="D51" s="6">
        <v>72</v>
      </c>
      <c r="E51" s="6">
        <v>1</v>
      </c>
      <c r="F51" s="11">
        <v>894.2</v>
      </c>
      <c r="H51" s="13">
        <v>0.00546</v>
      </c>
      <c r="I51" s="3">
        <v>0.9</v>
      </c>
      <c r="J51" t="b">
        <v>1</v>
      </c>
      <c r="K51" t="b">
        <v>1</v>
      </c>
      <c r="L51" t="b">
        <v>0</v>
      </c>
      <c r="M51" s="51">
        <v>9.85</v>
      </c>
      <c r="N51" t="b">
        <v>1</v>
      </c>
      <c r="P51" s="42">
        <v>37496</v>
      </c>
      <c r="Q51" s="41" t="s">
        <v>312</v>
      </c>
    </row>
    <row r="52" spans="1:17" ht="12.75">
      <c r="A52" s="8">
        <v>3107201</v>
      </c>
      <c r="B52" s="17" t="s">
        <v>37</v>
      </c>
      <c r="C52" s="17" t="s">
        <v>37</v>
      </c>
      <c r="D52" s="6">
        <v>72</v>
      </c>
      <c r="E52" s="6">
        <v>1</v>
      </c>
      <c r="F52" s="11">
        <v>1050.7</v>
      </c>
      <c r="H52" s="13">
        <v>0.00383</v>
      </c>
      <c r="I52" s="3">
        <v>0.8</v>
      </c>
      <c r="J52" t="b">
        <v>1</v>
      </c>
      <c r="K52" t="b">
        <v>1</v>
      </c>
      <c r="L52" t="b">
        <v>0</v>
      </c>
      <c r="M52" s="51">
        <v>6.93</v>
      </c>
      <c r="N52" t="b">
        <v>1</v>
      </c>
      <c r="P52" s="42">
        <v>37496</v>
      </c>
      <c r="Q52" s="41" t="s">
        <v>312</v>
      </c>
    </row>
    <row r="53" spans="1:17" ht="12.75">
      <c r="A53" s="8">
        <v>3107201</v>
      </c>
      <c r="B53" s="17" t="s">
        <v>37</v>
      </c>
      <c r="C53" s="17" t="s">
        <v>37</v>
      </c>
      <c r="D53" s="6">
        <v>72</v>
      </c>
      <c r="E53" s="6">
        <v>1</v>
      </c>
      <c r="F53" s="11">
        <v>2201.7</v>
      </c>
      <c r="H53" s="13">
        <v>0.0148</v>
      </c>
      <c r="I53" s="3">
        <v>1</v>
      </c>
      <c r="J53" t="b">
        <v>1</v>
      </c>
      <c r="K53" t="b">
        <v>1</v>
      </c>
      <c r="L53" t="b">
        <v>0</v>
      </c>
      <c r="M53" s="51">
        <v>26.1</v>
      </c>
      <c r="N53" t="b">
        <v>1</v>
      </c>
      <c r="P53" s="42">
        <v>37496</v>
      </c>
      <c r="Q53" s="41" t="s">
        <v>13</v>
      </c>
    </row>
    <row r="54" spans="1:17" ht="12.75">
      <c r="A54" s="8">
        <v>3107201</v>
      </c>
      <c r="B54" s="17" t="s">
        <v>37</v>
      </c>
      <c r="C54" s="17" t="s">
        <v>37</v>
      </c>
      <c r="D54" s="6">
        <v>72</v>
      </c>
      <c r="E54" s="6">
        <v>1</v>
      </c>
      <c r="F54" s="11">
        <v>2491</v>
      </c>
      <c r="H54" s="13">
        <v>0.00419</v>
      </c>
      <c r="I54" s="3">
        <v>1.7</v>
      </c>
      <c r="J54" t="b">
        <v>1</v>
      </c>
      <c r="K54" t="b">
        <v>1</v>
      </c>
      <c r="L54" t="b">
        <v>0</v>
      </c>
      <c r="M54" s="51">
        <v>7.48</v>
      </c>
      <c r="N54" t="b">
        <v>1</v>
      </c>
      <c r="P54" s="42">
        <v>37057</v>
      </c>
      <c r="Q54" s="41" t="s">
        <v>312</v>
      </c>
    </row>
    <row r="55" spans="1:17" s="16" customFormat="1" ht="12.75">
      <c r="A55" s="73">
        <v>3107201</v>
      </c>
      <c r="B55" s="74" t="s">
        <v>37</v>
      </c>
      <c r="C55" s="74" t="s">
        <v>37</v>
      </c>
      <c r="D55" s="75">
        <v>72</v>
      </c>
      <c r="E55" s="75">
        <v>1</v>
      </c>
      <c r="F55" s="76">
        <v>2501.7</v>
      </c>
      <c r="G55" s="76" t="s">
        <v>39</v>
      </c>
      <c r="H55" s="14">
        <v>0.0115</v>
      </c>
      <c r="I55" s="22">
        <v>1.4</v>
      </c>
      <c r="J55" s="16" t="b">
        <v>1</v>
      </c>
      <c r="K55" s="16" t="b">
        <v>1</v>
      </c>
      <c r="L55" s="16" t="b">
        <v>1</v>
      </c>
      <c r="M55" s="27" t="s">
        <v>302</v>
      </c>
      <c r="N55" s="16" t="b">
        <v>1</v>
      </c>
      <c r="O55" s="16" t="s">
        <v>40</v>
      </c>
      <c r="P55" s="43">
        <v>37496</v>
      </c>
      <c r="Q55" s="41" t="s">
        <v>312</v>
      </c>
    </row>
    <row r="56" spans="1:17" s="16" customFormat="1" ht="12.75">
      <c r="A56" s="73">
        <v>3107201</v>
      </c>
      <c r="B56" s="74" t="s">
        <v>37</v>
      </c>
      <c r="C56" s="74" t="s">
        <v>37</v>
      </c>
      <c r="D56" s="75">
        <v>72</v>
      </c>
      <c r="E56" s="75">
        <v>1</v>
      </c>
      <c r="F56" s="76">
        <v>2507.9</v>
      </c>
      <c r="G56" s="76" t="s">
        <v>41</v>
      </c>
      <c r="H56" s="14">
        <v>0.00729</v>
      </c>
      <c r="I56" s="22">
        <v>1.3</v>
      </c>
      <c r="J56" s="16" t="b">
        <v>1</v>
      </c>
      <c r="K56" s="16" t="b">
        <v>1</v>
      </c>
      <c r="L56" s="16" t="b">
        <v>1</v>
      </c>
      <c r="M56" s="27">
        <v>13.05</v>
      </c>
      <c r="N56" s="16" t="b">
        <v>1</v>
      </c>
      <c r="O56" s="16" t="s">
        <v>42</v>
      </c>
      <c r="P56" s="40">
        <v>37496</v>
      </c>
      <c r="Q56" s="77" t="s">
        <v>356</v>
      </c>
    </row>
    <row r="57" spans="1:17" ht="12.75">
      <c r="A57" s="8">
        <v>3207501</v>
      </c>
      <c r="B57" s="17" t="s">
        <v>43</v>
      </c>
      <c r="C57" s="17" t="s">
        <v>43</v>
      </c>
      <c r="D57" s="6">
        <v>75</v>
      </c>
      <c r="E57" s="6">
        <v>1</v>
      </c>
      <c r="F57" s="11">
        <v>198.6</v>
      </c>
      <c r="H57" s="13">
        <v>6.15E-05</v>
      </c>
      <c r="I57" s="3" t="s">
        <v>302</v>
      </c>
      <c r="J57" t="b">
        <v>0</v>
      </c>
      <c r="K57" t="b">
        <v>0</v>
      </c>
      <c r="L57" t="b">
        <v>0</v>
      </c>
      <c r="M57" s="51" t="s">
        <v>302</v>
      </c>
      <c r="N57" t="b">
        <v>0</v>
      </c>
      <c r="O57" t="s">
        <v>32</v>
      </c>
      <c r="P57" s="42">
        <v>37056</v>
      </c>
      <c r="Q57" s="41" t="s">
        <v>312</v>
      </c>
    </row>
    <row r="58" spans="1:17" ht="12.75">
      <c r="A58" s="8">
        <v>3207501</v>
      </c>
      <c r="B58" s="17" t="s">
        <v>43</v>
      </c>
      <c r="C58" s="17" t="s">
        <v>43</v>
      </c>
      <c r="D58" s="6">
        <v>75</v>
      </c>
      <c r="E58" s="6">
        <v>1</v>
      </c>
      <c r="F58" s="11">
        <v>468.8</v>
      </c>
      <c r="H58" s="13">
        <v>1.2E-05</v>
      </c>
      <c r="I58" s="3" t="s">
        <v>302</v>
      </c>
      <c r="J58" t="b">
        <v>0</v>
      </c>
      <c r="K58" t="b">
        <v>0</v>
      </c>
      <c r="L58" t="b">
        <v>0</v>
      </c>
      <c r="M58" s="51" t="s">
        <v>302</v>
      </c>
      <c r="N58" t="b">
        <v>0</v>
      </c>
      <c r="P58" s="42">
        <v>37056</v>
      </c>
      <c r="Q58" s="41" t="s">
        <v>312</v>
      </c>
    </row>
    <row r="59" spans="1:17" ht="12.75">
      <c r="A59" s="8">
        <v>3207501</v>
      </c>
      <c r="B59" s="17" t="s">
        <v>43</v>
      </c>
      <c r="C59" s="17" t="s">
        <v>43</v>
      </c>
      <c r="D59" s="6">
        <v>75</v>
      </c>
      <c r="E59" s="6">
        <v>1</v>
      </c>
      <c r="F59" s="11">
        <v>617.7</v>
      </c>
      <c r="H59" s="13">
        <v>4.69E-06</v>
      </c>
      <c r="I59" s="3" t="s">
        <v>302</v>
      </c>
      <c r="J59" t="b">
        <v>0</v>
      </c>
      <c r="K59" t="b">
        <v>0</v>
      </c>
      <c r="L59" t="b">
        <v>0</v>
      </c>
      <c r="M59" s="51" t="s">
        <v>302</v>
      </c>
      <c r="N59" t="b">
        <v>0</v>
      </c>
      <c r="P59" s="42">
        <v>37056</v>
      </c>
      <c r="Q59" s="41" t="s">
        <v>312</v>
      </c>
    </row>
    <row r="60" spans="1:17" ht="12.75">
      <c r="A60" s="8">
        <v>3207502</v>
      </c>
      <c r="B60" s="17" t="s">
        <v>43</v>
      </c>
      <c r="C60" s="17" t="s">
        <v>43</v>
      </c>
      <c r="D60" s="6">
        <v>75</v>
      </c>
      <c r="E60" s="6">
        <v>2</v>
      </c>
      <c r="F60" s="11">
        <v>139.7</v>
      </c>
      <c r="H60" s="13">
        <v>0.000573</v>
      </c>
      <c r="I60" s="3">
        <v>0.9</v>
      </c>
      <c r="J60" t="b">
        <v>1</v>
      </c>
      <c r="K60" t="b">
        <v>0</v>
      </c>
      <c r="L60" t="b">
        <v>0</v>
      </c>
      <c r="M60" s="51" t="s">
        <v>302</v>
      </c>
      <c r="N60" t="b">
        <v>0</v>
      </c>
      <c r="P60" s="42">
        <v>37056</v>
      </c>
      <c r="Q60" s="41" t="s">
        <v>312</v>
      </c>
    </row>
    <row r="61" spans="1:17" ht="12.75">
      <c r="A61" s="8">
        <v>3207701</v>
      </c>
      <c r="B61" s="17" t="s">
        <v>43</v>
      </c>
      <c r="C61" s="17" t="s">
        <v>43</v>
      </c>
      <c r="D61" s="6">
        <v>77</v>
      </c>
      <c r="E61" s="6">
        <v>1</v>
      </c>
      <c r="F61" s="11">
        <v>211</v>
      </c>
      <c r="H61" s="13">
        <v>3.9E-05</v>
      </c>
      <c r="I61" s="3" t="s">
        <v>302</v>
      </c>
      <c r="J61" t="b">
        <v>0</v>
      </c>
      <c r="K61" t="b">
        <v>1</v>
      </c>
      <c r="L61" t="b">
        <v>0</v>
      </c>
      <c r="M61" s="51" t="s">
        <v>302</v>
      </c>
      <c r="N61" t="b">
        <v>0</v>
      </c>
      <c r="O61" t="s">
        <v>32</v>
      </c>
      <c r="P61" s="42">
        <v>37496</v>
      </c>
      <c r="Q61" s="41" t="s">
        <v>312</v>
      </c>
    </row>
    <row r="62" spans="1:17" ht="12.75">
      <c r="A62" s="8">
        <v>3207701</v>
      </c>
      <c r="B62" s="17" t="s">
        <v>43</v>
      </c>
      <c r="C62" s="17" t="s">
        <v>43</v>
      </c>
      <c r="D62" s="6">
        <v>77</v>
      </c>
      <c r="E62" s="6">
        <v>1</v>
      </c>
      <c r="F62" s="11">
        <v>215.5</v>
      </c>
      <c r="H62" s="13">
        <v>3.55E-05</v>
      </c>
      <c r="I62" s="3" t="s">
        <v>302</v>
      </c>
      <c r="J62" t="b">
        <v>0</v>
      </c>
      <c r="K62" t="b">
        <v>1</v>
      </c>
      <c r="L62" t="b">
        <v>0</v>
      </c>
      <c r="M62" s="51" t="s">
        <v>302</v>
      </c>
      <c r="N62" t="b">
        <v>0</v>
      </c>
      <c r="P62" s="42">
        <v>37496</v>
      </c>
      <c r="Q62" s="41" t="s">
        <v>312</v>
      </c>
    </row>
    <row r="63" spans="1:17" ht="12.75">
      <c r="A63" s="8">
        <v>3207701</v>
      </c>
      <c r="B63" s="17" t="s">
        <v>43</v>
      </c>
      <c r="C63" s="17" t="s">
        <v>43</v>
      </c>
      <c r="D63" s="6">
        <v>77</v>
      </c>
      <c r="E63" s="6">
        <v>1</v>
      </c>
      <c r="F63" s="11">
        <v>264.4</v>
      </c>
      <c r="H63" s="13">
        <v>6.88E-05</v>
      </c>
      <c r="I63" s="3" t="s">
        <v>302</v>
      </c>
      <c r="J63" t="b">
        <v>0</v>
      </c>
      <c r="K63" t="b">
        <v>1</v>
      </c>
      <c r="L63" t="b">
        <v>0</v>
      </c>
      <c r="M63" s="51" t="s">
        <v>302</v>
      </c>
      <c r="N63" t="b">
        <v>0</v>
      </c>
      <c r="P63" s="42">
        <v>37496</v>
      </c>
      <c r="Q63" s="41" t="s">
        <v>312</v>
      </c>
    </row>
    <row r="64" spans="1:17" ht="12.75">
      <c r="A64" s="8">
        <v>3207701</v>
      </c>
      <c r="B64" s="17" t="s">
        <v>43</v>
      </c>
      <c r="C64" s="17" t="s">
        <v>43</v>
      </c>
      <c r="D64" s="6">
        <v>77</v>
      </c>
      <c r="E64" s="6">
        <v>1</v>
      </c>
      <c r="F64" s="11">
        <v>367.4</v>
      </c>
      <c r="H64" s="13">
        <v>1.94E-05</v>
      </c>
      <c r="I64" s="3" t="s">
        <v>302</v>
      </c>
      <c r="J64" t="b">
        <v>0</v>
      </c>
      <c r="K64" t="b">
        <v>1</v>
      </c>
      <c r="L64" t="b">
        <v>0</v>
      </c>
      <c r="M64" s="51" t="s">
        <v>302</v>
      </c>
      <c r="N64" t="b">
        <v>0</v>
      </c>
      <c r="P64" s="42">
        <v>37496</v>
      </c>
      <c r="Q64" s="41" t="s">
        <v>312</v>
      </c>
    </row>
    <row r="65" spans="1:17" ht="12.75">
      <c r="A65" s="8">
        <v>3207701</v>
      </c>
      <c r="B65" s="17" t="s">
        <v>43</v>
      </c>
      <c r="C65" s="17" t="s">
        <v>43</v>
      </c>
      <c r="D65" s="6">
        <v>77</v>
      </c>
      <c r="E65" s="6">
        <v>1</v>
      </c>
      <c r="F65" s="11">
        <v>416.3</v>
      </c>
      <c r="H65" s="13">
        <v>3.06E-05</v>
      </c>
      <c r="I65" s="3" t="s">
        <v>302</v>
      </c>
      <c r="J65" t="b">
        <v>0</v>
      </c>
      <c r="K65" t="b">
        <v>1</v>
      </c>
      <c r="L65" t="b">
        <v>0</v>
      </c>
      <c r="M65" s="51" t="s">
        <v>302</v>
      </c>
      <c r="N65" t="b">
        <v>0</v>
      </c>
      <c r="P65" s="42">
        <v>37496</v>
      </c>
      <c r="Q65" s="41" t="s">
        <v>312</v>
      </c>
    </row>
    <row r="66" spans="1:17" ht="12.75">
      <c r="A66" s="8">
        <v>3207701</v>
      </c>
      <c r="B66" s="17" t="s">
        <v>43</v>
      </c>
      <c r="C66" s="17" t="s">
        <v>43</v>
      </c>
      <c r="D66" s="6">
        <v>77</v>
      </c>
      <c r="E66" s="6">
        <v>1</v>
      </c>
      <c r="F66" s="11">
        <v>558</v>
      </c>
      <c r="H66" s="13">
        <v>2.28E-05</v>
      </c>
      <c r="I66" s="3" t="s">
        <v>302</v>
      </c>
      <c r="J66" t="b">
        <v>0</v>
      </c>
      <c r="K66" t="b">
        <v>1</v>
      </c>
      <c r="L66" t="b">
        <v>0</v>
      </c>
      <c r="M66" s="51" t="s">
        <v>302</v>
      </c>
      <c r="N66" t="b">
        <v>0</v>
      </c>
      <c r="P66" s="42">
        <v>37496</v>
      </c>
      <c r="Q66" s="41" t="s">
        <v>312</v>
      </c>
    </row>
    <row r="67" spans="1:17" ht="12.75">
      <c r="A67" s="8">
        <v>3207701</v>
      </c>
      <c r="B67" s="17" t="s">
        <v>43</v>
      </c>
      <c r="C67" s="17" t="s">
        <v>43</v>
      </c>
      <c r="D67" s="6">
        <v>77</v>
      </c>
      <c r="E67" s="6">
        <v>1</v>
      </c>
      <c r="F67" s="11">
        <v>631.8</v>
      </c>
      <c r="H67" s="13">
        <v>1.04E-05</v>
      </c>
      <c r="I67" s="3" t="s">
        <v>302</v>
      </c>
      <c r="J67" t="b">
        <v>0</v>
      </c>
      <c r="K67" t="b">
        <v>0</v>
      </c>
      <c r="L67" t="b">
        <v>0</v>
      </c>
      <c r="M67" s="51" t="s">
        <v>302</v>
      </c>
      <c r="N67" t="b">
        <v>0</v>
      </c>
      <c r="P67" s="42">
        <v>37056</v>
      </c>
      <c r="Q67" s="41" t="s">
        <v>312</v>
      </c>
    </row>
    <row r="68" spans="1:17" ht="12.75">
      <c r="A68" s="8">
        <v>3207701</v>
      </c>
      <c r="B68" s="17" t="s">
        <v>43</v>
      </c>
      <c r="C68" s="17" t="s">
        <v>43</v>
      </c>
      <c r="D68" s="6">
        <v>77</v>
      </c>
      <c r="E68" s="6">
        <v>1</v>
      </c>
      <c r="F68" s="11">
        <v>714.4</v>
      </c>
      <c r="H68" s="13">
        <v>1.14E-05</v>
      </c>
      <c r="I68" s="3" t="s">
        <v>302</v>
      </c>
      <c r="J68" t="b">
        <v>0</v>
      </c>
      <c r="K68" t="b">
        <v>0</v>
      </c>
      <c r="L68" t="b">
        <v>0</v>
      </c>
      <c r="M68" s="51" t="s">
        <v>302</v>
      </c>
      <c r="N68" t="b">
        <v>0</v>
      </c>
      <c r="P68" s="42">
        <v>37056</v>
      </c>
      <c r="Q68" s="41" t="s">
        <v>312</v>
      </c>
    </row>
    <row r="69" spans="1:17" ht="12.75">
      <c r="A69" s="8">
        <v>3207701</v>
      </c>
      <c r="B69" s="17" t="s">
        <v>43</v>
      </c>
      <c r="C69" s="17" t="s">
        <v>43</v>
      </c>
      <c r="D69" s="6">
        <v>77</v>
      </c>
      <c r="E69" s="6">
        <v>1</v>
      </c>
      <c r="F69" s="11">
        <v>1085.2</v>
      </c>
      <c r="H69" s="13">
        <v>8.35E-06</v>
      </c>
      <c r="I69" s="3" t="s">
        <v>302</v>
      </c>
      <c r="J69" t="b">
        <v>0</v>
      </c>
      <c r="K69" t="b">
        <v>1</v>
      </c>
      <c r="L69" t="b">
        <v>0</v>
      </c>
      <c r="M69" s="51" t="s">
        <v>302</v>
      </c>
      <c r="N69" t="b">
        <v>0</v>
      </c>
      <c r="P69" s="42">
        <v>37496</v>
      </c>
      <c r="Q69" s="41" t="s">
        <v>312</v>
      </c>
    </row>
    <row r="70" spans="1:17" ht="12.75">
      <c r="A70" s="8">
        <v>3207702</v>
      </c>
      <c r="B70" s="17" t="s">
        <v>43</v>
      </c>
      <c r="C70" s="17" t="s">
        <v>43</v>
      </c>
      <c r="D70" s="6">
        <v>77</v>
      </c>
      <c r="E70" s="6">
        <v>2</v>
      </c>
      <c r="F70" s="11">
        <v>159.7</v>
      </c>
      <c r="H70" s="13">
        <v>2.45E-05</v>
      </c>
      <c r="I70" s="3">
        <v>1</v>
      </c>
      <c r="J70" t="b">
        <v>1</v>
      </c>
      <c r="K70" t="b">
        <v>0</v>
      </c>
      <c r="L70" t="b">
        <v>0</v>
      </c>
      <c r="M70" s="51" t="s">
        <v>302</v>
      </c>
      <c r="N70" t="b">
        <v>0</v>
      </c>
      <c r="P70" s="42">
        <v>37056</v>
      </c>
      <c r="Q70" s="41" t="s">
        <v>312</v>
      </c>
    </row>
    <row r="71" spans="1:17" ht="12.75">
      <c r="A71" s="8">
        <v>3307601</v>
      </c>
      <c r="B71" s="17" t="s">
        <v>44</v>
      </c>
      <c r="C71" s="17" t="s">
        <v>44</v>
      </c>
      <c r="D71" s="6">
        <v>76</v>
      </c>
      <c r="E71" s="6">
        <v>1</v>
      </c>
      <c r="F71" s="11">
        <v>559.1</v>
      </c>
      <c r="H71" s="13">
        <v>0.0483</v>
      </c>
      <c r="I71" s="3">
        <v>1.6</v>
      </c>
      <c r="J71" t="b">
        <v>1</v>
      </c>
      <c r="K71" t="b">
        <v>1</v>
      </c>
      <c r="L71" t="b">
        <v>0</v>
      </c>
      <c r="M71" s="51">
        <v>45</v>
      </c>
      <c r="N71" t="b">
        <v>1</v>
      </c>
      <c r="O71" t="s">
        <v>11</v>
      </c>
      <c r="P71" s="42">
        <v>37057</v>
      </c>
      <c r="Q71" s="41" t="s">
        <v>312</v>
      </c>
    </row>
    <row r="72" spans="1:17" ht="12.75">
      <c r="A72" s="8">
        <v>3307601</v>
      </c>
      <c r="B72" s="17" t="s">
        <v>44</v>
      </c>
      <c r="C72" s="17" t="s">
        <v>44</v>
      </c>
      <c r="D72" s="6">
        <v>76</v>
      </c>
      <c r="E72" s="6">
        <v>1</v>
      </c>
      <c r="F72" s="11">
        <v>559.2</v>
      </c>
      <c r="G72" s="11" t="s">
        <v>45</v>
      </c>
      <c r="H72" s="13">
        <v>0.0497</v>
      </c>
      <c r="I72" s="3">
        <v>0.6</v>
      </c>
      <c r="J72" t="b">
        <v>1</v>
      </c>
      <c r="K72" t="b">
        <v>1</v>
      </c>
      <c r="L72" t="b">
        <v>1</v>
      </c>
      <c r="M72" s="51" t="s">
        <v>302</v>
      </c>
      <c r="N72" t="b">
        <v>1</v>
      </c>
      <c r="O72" t="s">
        <v>42</v>
      </c>
      <c r="P72" s="42">
        <v>37496</v>
      </c>
      <c r="Q72" s="41" t="s">
        <v>312</v>
      </c>
    </row>
    <row r="73" spans="1:17" ht="12.75">
      <c r="A73" s="8">
        <v>3307601</v>
      </c>
      <c r="B73" s="17" t="s">
        <v>44</v>
      </c>
      <c r="C73" s="17" t="s">
        <v>44</v>
      </c>
      <c r="D73" s="6">
        <v>76</v>
      </c>
      <c r="E73" s="6">
        <v>1</v>
      </c>
      <c r="F73" s="11">
        <v>563.2</v>
      </c>
      <c r="H73" s="13">
        <v>0.0014</v>
      </c>
      <c r="I73" s="3" t="s">
        <v>302</v>
      </c>
      <c r="J73" t="b">
        <v>0</v>
      </c>
      <c r="K73" t="b">
        <v>1</v>
      </c>
      <c r="L73" t="b">
        <v>0</v>
      </c>
      <c r="M73" s="51">
        <v>1.2</v>
      </c>
      <c r="N73" t="b">
        <v>0</v>
      </c>
      <c r="P73" s="42">
        <v>37496</v>
      </c>
      <c r="Q73" s="41" t="s">
        <v>13</v>
      </c>
    </row>
    <row r="74" spans="1:17" ht="12.75">
      <c r="A74" s="8">
        <v>3307601</v>
      </c>
      <c r="B74" s="17" t="s">
        <v>44</v>
      </c>
      <c r="C74" s="17" t="s">
        <v>44</v>
      </c>
      <c r="D74" s="6">
        <v>76</v>
      </c>
      <c r="E74" s="6">
        <v>1</v>
      </c>
      <c r="F74" s="11">
        <v>657.1</v>
      </c>
      <c r="H74" s="13">
        <v>0.00661</v>
      </c>
      <c r="I74" s="3">
        <v>1.3</v>
      </c>
      <c r="J74" t="b">
        <v>1</v>
      </c>
      <c r="K74" t="b">
        <v>1</v>
      </c>
      <c r="L74" t="b">
        <v>0</v>
      </c>
      <c r="M74" s="51">
        <v>6.17</v>
      </c>
      <c r="N74" t="b">
        <v>1</v>
      </c>
      <c r="P74" s="42">
        <v>37496</v>
      </c>
      <c r="Q74" s="41" t="s">
        <v>13</v>
      </c>
    </row>
    <row r="75" spans="1:17" ht="12.75">
      <c r="A75" s="8">
        <v>3307601</v>
      </c>
      <c r="B75" s="17" t="s">
        <v>44</v>
      </c>
      <c r="C75" s="17" t="s">
        <v>44</v>
      </c>
      <c r="D75" s="6">
        <v>76</v>
      </c>
      <c r="E75" s="6">
        <v>1</v>
      </c>
      <c r="F75" s="11">
        <v>1212.9</v>
      </c>
      <c r="H75" s="13">
        <v>0.00152</v>
      </c>
      <c r="I75" s="3">
        <v>1.3</v>
      </c>
      <c r="J75" t="b">
        <v>1</v>
      </c>
      <c r="K75" t="b">
        <v>1</v>
      </c>
      <c r="L75" t="b">
        <v>0</v>
      </c>
      <c r="M75" s="51">
        <v>1.44</v>
      </c>
      <c r="N75" t="b">
        <v>0</v>
      </c>
      <c r="P75" s="42">
        <v>37056</v>
      </c>
      <c r="Q75" s="41" t="s">
        <v>312</v>
      </c>
    </row>
    <row r="76" spans="1:17" ht="12.75">
      <c r="A76" s="8">
        <v>3307601</v>
      </c>
      <c r="B76" s="17" t="s">
        <v>44</v>
      </c>
      <c r="C76" s="17" t="s">
        <v>44</v>
      </c>
      <c r="D76" s="6">
        <v>76</v>
      </c>
      <c r="E76" s="6">
        <v>1</v>
      </c>
      <c r="F76" s="11">
        <v>1215.2</v>
      </c>
      <c r="G76" s="11" t="s">
        <v>46</v>
      </c>
      <c r="H76" s="13">
        <v>0.00525</v>
      </c>
      <c r="I76" s="3">
        <v>0.8</v>
      </c>
      <c r="J76" t="b">
        <v>1</v>
      </c>
      <c r="K76" t="b">
        <v>1</v>
      </c>
      <c r="L76" t="b">
        <v>1</v>
      </c>
      <c r="M76" s="51">
        <v>3.42</v>
      </c>
      <c r="N76" t="b">
        <v>0</v>
      </c>
      <c r="O76" t="s">
        <v>42</v>
      </c>
      <c r="P76" s="42">
        <v>37496</v>
      </c>
      <c r="Q76" s="41" t="s">
        <v>13</v>
      </c>
    </row>
    <row r="77" spans="1:17" ht="12.75">
      <c r="A77" s="8">
        <v>3307601</v>
      </c>
      <c r="B77" s="17" t="s">
        <v>44</v>
      </c>
      <c r="C77" s="17" t="s">
        <v>44</v>
      </c>
      <c r="D77" s="6">
        <v>76</v>
      </c>
      <c r="E77" s="6">
        <v>1</v>
      </c>
      <c r="F77" s="11">
        <v>1216.1</v>
      </c>
      <c r="H77" s="13">
        <v>0.00373</v>
      </c>
      <c r="I77" s="3">
        <v>0.9</v>
      </c>
      <c r="J77" t="b">
        <v>1</v>
      </c>
      <c r="K77" t="b">
        <v>1</v>
      </c>
      <c r="L77" t="b">
        <v>0</v>
      </c>
      <c r="M77" s="51" t="s">
        <v>302</v>
      </c>
      <c r="N77" t="b">
        <v>0</v>
      </c>
      <c r="P77" s="42">
        <v>36982</v>
      </c>
      <c r="Q77" s="41" t="s">
        <v>312</v>
      </c>
    </row>
    <row r="78" spans="1:18" ht="12.75">
      <c r="A78" s="73">
        <v>3407501</v>
      </c>
      <c r="B78" s="74" t="s">
        <v>47</v>
      </c>
      <c r="C78" s="74" t="s">
        <v>47</v>
      </c>
      <c r="D78" s="75">
        <v>75</v>
      </c>
      <c r="E78" s="75">
        <v>1</v>
      </c>
      <c r="F78" s="76">
        <v>121.1</v>
      </c>
      <c r="G78" s="76"/>
      <c r="H78" s="89">
        <v>0.00218</v>
      </c>
      <c r="I78" s="87">
        <v>1.2</v>
      </c>
      <c r="J78" s="41" t="b">
        <v>1</v>
      </c>
      <c r="K78" s="41" t="b">
        <v>1</v>
      </c>
      <c r="L78" s="41" t="b">
        <v>0</v>
      </c>
      <c r="M78" s="77" t="s">
        <v>358</v>
      </c>
      <c r="N78" s="16" t="b">
        <v>1</v>
      </c>
      <c r="O78" s="16"/>
      <c r="P78" s="40">
        <v>41876</v>
      </c>
      <c r="Q78" s="77" t="s">
        <v>357</v>
      </c>
      <c r="R78" s="16"/>
    </row>
    <row r="79" spans="1:18" ht="12.75">
      <c r="A79" s="73">
        <v>3407501</v>
      </c>
      <c r="B79" s="74" t="s">
        <v>47</v>
      </c>
      <c r="C79" s="74" t="s">
        <v>47</v>
      </c>
      <c r="D79" s="75">
        <v>75</v>
      </c>
      <c r="E79" s="75">
        <v>1</v>
      </c>
      <c r="F79" s="76">
        <v>136</v>
      </c>
      <c r="G79" s="76"/>
      <c r="H79" s="89">
        <v>0.00733</v>
      </c>
      <c r="I79" s="87">
        <v>1.2</v>
      </c>
      <c r="J79" s="41" t="b">
        <v>1</v>
      </c>
      <c r="K79" s="41" t="b">
        <v>1</v>
      </c>
      <c r="L79" s="41" t="b">
        <v>0</v>
      </c>
      <c r="M79" s="77" t="s">
        <v>359</v>
      </c>
      <c r="N79" s="16" t="b">
        <v>1</v>
      </c>
      <c r="O79" s="16"/>
      <c r="P79" s="40">
        <v>41876</v>
      </c>
      <c r="Q79" s="77" t="s">
        <v>357</v>
      </c>
      <c r="R79" s="16"/>
    </row>
    <row r="80" spans="1:18" ht="12.75">
      <c r="A80" s="73">
        <v>3407501</v>
      </c>
      <c r="B80" s="74" t="s">
        <v>47</v>
      </c>
      <c r="C80" s="74" t="s">
        <v>47</v>
      </c>
      <c r="D80" s="75">
        <v>75</v>
      </c>
      <c r="E80" s="75">
        <v>1</v>
      </c>
      <c r="F80" s="76">
        <v>264.7</v>
      </c>
      <c r="G80" s="76"/>
      <c r="H80" s="89">
        <v>0.00753</v>
      </c>
      <c r="I80" s="87">
        <v>1.2</v>
      </c>
      <c r="J80" s="41" t="b">
        <v>1</v>
      </c>
      <c r="K80" s="41" t="b">
        <v>1</v>
      </c>
      <c r="L80" s="41" t="b">
        <v>0</v>
      </c>
      <c r="M80" s="77" t="s">
        <v>360</v>
      </c>
      <c r="N80" s="16" t="b">
        <v>1</v>
      </c>
      <c r="O80" s="16"/>
      <c r="P80" s="40">
        <v>41876</v>
      </c>
      <c r="Q80" s="77" t="s">
        <v>357</v>
      </c>
      <c r="R80" s="16"/>
    </row>
    <row r="81" spans="1:18" ht="12.75">
      <c r="A81" s="73">
        <v>3407501</v>
      </c>
      <c r="B81" s="74" t="s">
        <v>47</v>
      </c>
      <c r="C81" s="74" t="s">
        <v>47</v>
      </c>
      <c r="D81" s="75">
        <v>75</v>
      </c>
      <c r="E81" s="75">
        <v>1</v>
      </c>
      <c r="F81" s="76">
        <v>279.5</v>
      </c>
      <c r="G81" s="76"/>
      <c r="H81" s="89">
        <v>0.00318</v>
      </c>
      <c r="I81" s="87">
        <v>1.3</v>
      </c>
      <c r="J81" s="41" t="b">
        <v>1</v>
      </c>
      <c r="K81" s="41" t="b">
        <v>1</v>
      </c>
      <c r="L81" s="41" t="b">
        <v>0</v>
      </c>
      <c r="M81" s="77" t="s">
        <v>361</v>
      </c>
      <c r="N81" s="16" t="b">
        <v>1</v>
      </c>
      <c r="O81" s="16"/>
      <c r="P81" s="40">
        <v>41876</v>
      </c>
      <c r="Q81" s="77" t="s">
        <v>357</v>
      </c>
      <c r="R81" s="16"/>
    </row>
    <row r="82" spans="1:18" ht="12.75">
      <c r="A82" s="73">
        <v>3407501</v>
      </c>
      <c r="B82" s="74" t="s">
        <v>47</v>
      </c>
      <c r="C82" s="74" t="s">
        <v>47</v>
      </c>
      <c r="D82" s="75">
        <v>75</v>
      </c>
      <c r="E82" s="75">
        <v>1</v>
      </c>
      <c r="F82" s="76">
        <v>400.7</v>
      </c>
      <c r="G82" s="76"/>
      <c r="H82" s="89">
        <v>0.00144</v>
      </c>
      <c r="I82" s="87">
        <v>1.3</v>
      </c>
      <c r="J82" s="41" t="b">
        <v>1</v>
      </c>
      <c r="K82" s="41" t="b">
        <v>1</v>
      </c>
      <c r="L82" s="41" t="b">
        <v>0</v>
      </c>
      <c r="M82" s="77" t="s">
        <v>362</v>
      </c>
      <c r="N82" s="16" t="b">
        <v>1</v>
      </c>
      <c r="O82" s="16"/>
      <c r="P82" s="40">
        <v>41876</v>
      </c>
      <c r="Q82" s="77" t="s">
        <v>357</v>
      </c>
      <c r="R82" s="16"/>
    </row>
    <row r="83" spans="1:18" ht="12.75">
      <c r="A83" s="73">
        <v>3407702</v>
      </c>
      <c r="B83" s="74" t="s">
        <v>47</v>
      </c>
      <c r="C83" s="74" t="s">
        <v>47</v>
      </c>
      <c r="D83" s="75">
        <v>77</v>
      </c>
      <c r="E83" s="75">
        <v>2</v>
      </c>
      <c r="F83" s="76">
        <v>162</v>
      </c>
      <c r="G83" s="76"/>
      <c r="H83" s="14">
        <v>0.0249</v>
      </c>
      <c r="I83" s="22">
        <v>0.5</v>
      </c>
      <c r="J83" s="16" t="b">
        <v>1</v>
      </c>
      <c r="K83" s="16" t="b">
        <v>0</v>
      </c>
      <c r="L83" s="16" t="b">
        <v>0</v>
      </c>
      <c r="M83" s="27" t="s">
        <v>302</v>
      </c>
      <c r="N83" s="16" t="b">
        <v>0</v>
      </c>
      <c r="O83" s="16" t="s">
        <v>11</v>
      </c>
      <c r="P83" s="43">
        <v>37056</v>
      </c>
      <c r="Q83" s="41" t="s">
        <v>312</v>
      </c>
      <c r="R83" s="16"/>
    </row>
    <row r="84" spans="1:18" ht="12.75">
      <c r="A84" s="73">
        <v>3508001</v>
      </c>
      <c r="B84" s="74" t="s">
        <v>48</v>
      </c>
      <c r="C84" s="74" t="s">
        <v>48</v>
      </c>
      <c r="D84" s="75">
        <v>80</v>
      </c>
      <c r="E84" s="75">
        <v>1</v>
      </c>
      <c r="F84" s="76">
        <v>616.6</v>
      </c>
      <c r="G84" s="76"/>
      <c r="H84" s="14">
        <v>0.00692</v>
      </c>
      <c r="I84" s="22">
        <v>0.3</v>
      </c>
      <c r="J84" s="16" t="b">
        <v>1</v>
      </c>
      <c r="K84" s="16" t="b">
        <v>1</v>
      </c>
      <c r="L84" s="16" t="b">
        <v>0</v>
      </c>
      <c r="M84" s="27">
        <v>6.7</v>
      </c>
      <c r="N84" s="16" t="b">
        <v>0</v>
      </c>
      <c r="O84" s="16" t="s">
        <v>49</v>
      </c>
      <c r="P84" s="43">
        <v>42333</v>
      </c>
      <c r="Q84" s="16" t="s">
        <v>381</v>
      </c>
      <c r="R84" s="96" t="s">
        <v>380</v>
      </c>
    </row>
    <row r="85" spans="1:18" ht="12.75">
      <c r="A85" s="73">
        <v>3508001</v>
      </c>
      <c r="B85" s="74" t="s">
        <v>48</v>
      </c>
      <c r="C85" s="74" t="s">
        <v>48</v>
      </c>
      <c r="D85" s="75">
        <v>80</v>
      </c>
      <c r="E85" s="75">
        <v>1</v>
      </c>
      <c r="F85" s="76">
        <v>665.8</v>
      </c>
      <c r="G85" s="76"/>
      <c r="H85" s="14">
        <v>0.00122</v>
      </c>
      <c r="I85" s="22">
        <v>0.5</v>
      </c>
      <c r="J85" s="16" t="b">
        <v>1</v>
      </c>
      <c r="K85" s="16" t="b">
        <v>1</v>
      </c>
      <c r="L85" s="16" t="b">
        <v>0</v>
      </c>
      <c r="M85" s="27">
        <v>1.08</v>
      </c>
      <c r="N85" s="16" t="b">
        <v>0</v>
      </c>
      <c r="O85" s="16"/>
      <c r="P85" s="43">
        <v>42333</v>
      </c>
      <c r="Q85" s="16" t="s">
        <v>381</v>
      </c>
      <c r="R85" s="96" t="s">
        <v>380</v>
      </c>
    </row>
    <row r="86" spans="1:18" ht="12.75">
      <c r="A86" s="73">
        <v>3508201</v>
      </c>
      <c r="B86" s="74" t="s">
        <v>48</v>
      </c>
      <c r="C86" s="74" t="s">
        <v>48</v>
      </c>
      <c r="D86" s="75">
        <v>82</v>
      </c>
      <c r="E86" s="75">
        <v>1</v>
      </c>
      <c r="F86" s="76">
        <v>554.3</v>
      </c>
      <c r="G86" s="76"/>
      <c r="H86" s="14">
        <v>0.0238</v>
      </c>
      <c r="I86" s="22">
        <v>1.1</v>
      </c>
      <c r="J86" s="16" t="b">
        <v>1</v>
      </c>
      <c r="K86" s="16" t="b">
        <v>1</v>
      </c>
      <c r="L86" s="16" t="b">
        <v>0</v>
      </c>
      <c r="M86" s="27">
        <v>70.8</v>
      </c>
      <c r="N86" s="16" t="b">
        <v>1</v>
      </c>
      <c r="O86" s="16" t="s">
        <v>32</v>
      </c>
      <c r="P86" s="43">
        <v>37496</v>
      </c>
      <c r="Q86" s="41" t="s">
        <v>13</v>
      </c>
      <c r="R86" s="16"/>
    </row>
    <row r="87" spans="1:17" ht="12.75">
      <c r="A87" s="8">
        <v>3508201</v>
      </c>
      <c r="B87" s="17" t="s">
        <v>48</v>
      </c>
      <c r="C87" s="17" t="s">
        <v>48</v>
      </c>
      <c r="D87" s="6">
        <v>82</v>
      </c>
      <c r="E87" s="6">
        <v>1</v>
      </c>
      <c r="F87" s="11">
        <v>619.1</v>
      </c>
      <c r="H87" s="13">
        <v>0.0145</v>
      </c>
      <c r="I87" s="3">
        <v>0.8</v>
      </c>
      <c r="J87" t="b">
        <v>1</v>
      </c>
      <c r="K87" t="b">
        <v>1</v>
      </c>
      <c r="L87" t="b">
        <v>0</v>
      </c>
      <c r="M87" s="51">
        <v>43.4</v>
      </c>
      <c r="N87" t="b">
        <v>1</v>
      </c>
      <c r="P87" s="42">
        <v>37496</v>
      </c>
      <c r="Q87" s="41" t="s">
        <v>13</v>
      </c>
    </row>
    <row r="88" spans="1:17" ht="12.75">
      <c r="A88" s="8">
        <v>3508201</v>
      </c>
      <c r="B88" s="17" t="s">
        <v>48</v>
      </c>
      <c r="C88" s="17" t="s">
        <v>48</v>
      </c>
      <c r="D88" s="6">
        <v>82</v>
      </c>
      <c r="E88" s="6">
        <v>1</v>
      </c>
      <c r="F88" s="11">
        <v>698.4</v>
      </c>
      <c r="H88" s="13">
        <v>0.00938</v>
      </c>
      <c r="I88" s="3">
        <v>0.9</v>
      </c>
      <c r="J88" t="b">
        <v>1</v>
      </c>
      <c r="K88" t="b">
        <v>1</v>
      </c>
      <c r="L88" t="b">
        <v>0</v>
      </c>
      <c r="M88" s="51">
        <v>28.5</v>
      </c>
      <c r="N88" t="b">
        <v>1</v>
      </c>
      <c r="P88" s="42">
        <v>37496</v>
      </c>
      <c r="Q88" s="41" t="s">
        <v>13</v>
      </c>
    </row>
    <row r="89" spans="1:17" ht="12.75">
      <c r="A89" s="8">
        <v>3508201</v>
      </c>
      <c r="B89" s="17" t="s">
        <v>48</v>
      </c>
      <c r="C89" s="17" t="s">
        <v>48</v>
      </c>
      <c r="D89" s="6">
        <v>82</v>
      </c>
      <c r="E89" s="6">
        <v>1</v>
      </c>
      <c r="F89" s="11">
        <v>776.5</v>
      </c>
      <c r="H89" s="13">
        <v>0.0276</v>
      </c>
      <c r="I89" s="3">
        <v>0.8</v>
      </c>
      <c r="J89" t="b">
        <v>1</v>
      </c>
      <c r="K89" t="b">
        <v>1</v>
      </c>
      <c r="L89" t="b">
        <v>0</v>
      </c>
      <c r="M89" s="51">
        <v>83.5</v>
      </c>
      <c r="N89" t="b">
        <v>1</v>
      </c>
      <c r="P89" s="42">
        <v>37496</v>
      </c>
      <c r="Q89" s="41" t="s">
        <v>13</v>
      </c>
    </row>
    <row r="90" spans="1:17" ht="12.75">
      <c r="A90" s="8">
        <v>3508201</v>
      </c>
      <c r="B90" s="17" t="s">
        <v>48</v>
      </c>
      <c r="C90" s="17" t="s">
        <v>48</v>
      </c>
      <c r="D90" s="6">
        <v>82</v>
      </c>
      <c r="E90" s="6">
        <v>1</v>
      </c>
      <c r="F90" s="11">
        <v>827.8</v>
      </c>
      <c r="H90" s="13">
        <v>0.00799</v>
      </c>
      <c r="I90" s="3">
        <v>0.9</v>
      </c>
      <c r="J90" t="b">
        <v>1</v>
      </c>
      <c r="K90" t="b">
        <v>1</v>
      </c>
      <c r="L90" t="b">
        <v>0</v>
      </c>
      <c r="M90" s="51">
        <v>24</v>
      </c>
      <c r="N90" t="b">
        <v>1</v>
      </c>
      <c r="P90" s="42">
        <v>37496</v>
      </c>
      <c r="Q90" s="41" t="s">
        <v>13</v>
      </c>
    </row>
    <row r="91" spans="1:17" ht="12.75">
      <c r="A91" s="8">
        <v>3508201</v>
      </c>
      <c r="B91" s="17" t="s">
        <v>48</v>
      </c>
      <c r="C91" s="17" t="s">
        <v>48</v>
      </c>
      <c r="D91" s="6">
        <v>82</v>
      </c>
      <c r="E91" s="6">
        <v>1</v>
      </c>
      <c r="F91" s="11">
        <v>1044</v>
      </c>
      <c r="H91" s="13">
        <v>0.00914</v>
      </c>
      <c r="I91" s="3">
        <v>0.7</v>
      </c>
      <c r="J91" t="b">
        <v>1</v>
      </c>
      <c r="K91" t="b">
        <v>1</v>
      </c>
      <c r="L91" t="b">
        <v>0</v>
      </c>
      <c r="M91" s="51">
        <v>27.2</v>
      </c>
      <c r="N91" t="b">
        <v>1</v>
      </c>
      <c r="P91" s="42">
        <v>37496</v>
      </c>
      <c r="Q91" s="41" t="s">
        <v>13</v>
      </c>
    </row>
    <row r="92" spans="1:17" ht="12.75">
      <c r="A92" s="8">
        <v>3508201</v>
      </c>
      <c r="B92" s="17" t="s">
        <v>48</v>
      </c>
      <c r="C92" s="17" t="s">
        <v>48</v>
      </c>
      <c r="D92" s="6">
        <v>82</v>
      </c>
      <c r="E92" s="6">
        <v>1</v>
      </c>
      <c r="F92" s="11">
        <v>1317.5</v>
      </c>
      <c r="H92" s="13">
        <v>0.00891</v>
      </c>
      <c r="I92" s="3">
        <v>0.4</v>
      </c>
      <c r="J92" t="b">
        <v>1</v>
      </c>
      <c r="K92" t="b">
        <v>1</v>
      </c>
      <c r="L92" t="b">
        <v>0</v>
      </c>
      <c r="M92" s="51">
        <v>26.5</v>
      </c>
      <c r="N92" t="b">
        <v>1</v>
      </c>
      <c r="P92" s="42">
        <v>37496</v>
      </c>
      <c r="Q92" s="41" t="s">
        <v>13</v>
      </c>
    </row>
    <row r="93" spans="1:17" ht="12.75">
      <c r="A93" s="8">
        <v>3508201</v>
      </c>
      <c r="B93" s="17" t="s">
        <v>48</v>
      </c>
      <c r="C93" s="17" t="s">
        <v>48</v>
      </c>
      <c r="D93" s="6">
        <v>82</v>
      </c>
      <c r="E93" s="6">
        <v>1</v>
      </c>
      <c r="F93" s="11">
        <v>1474.9</v>
      </c>
      <c r="H93" s="13">
        <v>0.00542</v>
      </c>
      <c r="I93" s="3">
        <v>0.5</v>
      </c>
      <c r="J93" t="b">
        <v>1</v>
      </c>
      <c r="K93" t="b">
        <v>1</v>
      </c>
      <c r="L93" t="b">
        <v>0</v>
      </c>
      <c r="M93" s="51">
        <v>16.3</v>
      </c>
      <c r="N93" t="b">
        <v>1</v>
      </c>
      <c r="P93" s="42">
        <v>37496</v>
      </c>
      <c r="Q93" s="41" t="s">
        <v>13</v>
      </c>
    </row>
    <row r="94" spans="1:17" ht="12.75">
      <c r="A94" s="8">
        <v>3708601</v>
      </c>
      <c r="B94" s="17" t="s">
        <v>50</v>
      </c>
      <c r="C94" s="17" t="s">
        <v>50</v>
      </c>
      <c r="D94" s="6">
        <v>86</v>
      </c>
      <c r="E94" s="6">
        <v>1</v>
      </c>
      <c r="F94" s="11">
        <v>1077</v>
      </c>
      <c r="H94" s="13">
        <v>0.000765</v>
      </c>
      <c r="I94" s="3">
        <v>1</v>
      </c>
      <c r="J94" t="b">
        <v>1</v>
      </c>
      <c r="K94" t="b">
        <v>0</v>
      </c>
      <c r="L94" t="b">
        <v>0</v>
      </c>
      <c r="M94" s="51">
        <v>8.78</v>
      </c>
      <c r="N94" t="b">
        <v>1</v>
      </c>
      <c r="O94" t="s">
        <v>51</v>
      </c>
      <c r="P94" s="42">
        <v>37496</v>
      </c>
      <c r="Q94" s="41" t="s">
        <v>13</v>
      </c>
    </row>
    <row r="95" spans="1:17" ht="12.75">
      <c r="A95" s="8">
        <v>3708801</v>
      </c>
      <c r="B95" s="17" t="s">
        <v>50</v>
      </c>
      <c r="C95" s="17" t="s">
        <v>50</v>
      </c>
      <c r="D95" s="6">
        <v>88</v>
      </c>
      <c r="E95" s="6">
        <v>1</v>
      </c>
      <c r="F95" s="11">
        <v>898</v>
      </c>
      <c r="H95" s="13">
        <v>0.000101</v>
      </c>
      <c r="I95" s="3">
        <v>1.5</v>
      </c>
      <c r="J95" t="b">
        <v>1</v>
      </c>
      <c r="K95" t="b">
        <v>1</v>
      </c>
      <c r="L95" t="b">
        <v>0</v>
      </c>
      <c r="M95" s="51">
        <v>14.7</v>
      </c>
      <c r="N95" t="b">
        <v>1</v>
      </c>
      <c r="P95" s="42">
        <v>37496</v>
      </c>
      <c r="Q95" s="41" t="s">
        <v>13</v>
      </c>
    </row>
    <row r="96" spans="1:17" ht="12.75">
      <c r="A96" s="8">
        <v>3708801</v>
      </c>
      <c r="B96" s="17" t="s">
        <v>50</v>
      </c>
      <c r="C96" s="17" t="s">
        <v>50</v>
      </c>
      <c r="D96" s="6">
        <v>88</v>
      </c>
      <c r="E96" s="6">
        <v>1</v>
      </c>
      <c r="F96" s="11">
        <v>1836</v>
      </c>
      <c r="H96" s="13">
        <v>0.000157</v>
      </c>
      <c r="I96" s="3">
        <v>1.1</v>
      </c>
      <c r="J96" t="b">
        <v>1</v>
      </c>
      <c r="K96" t="b">
        <v>1</v>
      </c>
      <c r="L96" t="b">
        <v>0</v>
      </c>
      <c r="M96" s="51">
        <v>22.4</v>
      </c>
      <c r="N96" t="b">
        <v>1</v>
      </c>
      <c r="P96" s="42">
        <v>37496</v>
      </c>
      <c r="Q96" s="41" t="s">
        <v>13</v>
      </c>
    </row>
    <row r="97" spans="1:17" ht="12.75">
      <c r="A97" s="8">
        <v>3708801</v>
      </c>
      <c r="B97" s="17" t="s">
        <v>50</v>
      </c>
      <c r="C97" s="17" t="s">
        <v>50</v>
      </c>
      <c r="D97" s="6">
        <v>88</v>
      </c>
      <c r="E97" s="6">
        <v>1</v>
      </c>
      <c r="F97" s="11">
        <v>2677.9</v>
      </c>
      <c r="H97" s="13">
        <v>1.47E-05</v>
      </c>
      <c r="I97" s="3" t="s">
        <v>302</v>
      </c>
      <c r="J97" t="b">
        <v>0</v>
      </c>
      <c r="K97" t="b">
        <v>1</v>
      </c>
      <c r="L97" t="b">
        <v>0</v>
      </c>
      <c r="M97" s="51">
        <v>2.05</v>
      </c>
      <c r="N97" t="b">
        <v>0</v>
      </c>
      <c r="P97" s="42">
        <v>37496</v>
      </c>
      <c r="Q97" s="41" t="s">
        <v>13</v>
      </c>
    </row>
    <row r="98" spans="1:17" ht="12.75">
      <c r="A98" s="8">
        <v>3808501</v>
      </c>
      <c r="B98" s="17" t="s">
        <v>52</v>
      </c>
      <c r="C98" s="17" t="s">
        <v>52</v>
      </c>
      <c r="D98" s="6">
        <v>85</v>
      </c>
      <c r="E98" s="6">
        <v>1</v>
      </c>
      <c r="F98" s="11">
        <v>514</v>
      </c>
      <c r="H98" s="13">
        <v>9.15E-05</v>
      </c>
      <c r="I98" s="3">
        <v>0.9</v>
      </c>
      <c r="J98" t="b">
        <v>1</v>
      </c>
      <c r="K98" t="b">
        <v>0</v>
      </c>
      <c r="L98" t="b">
        <v>0</v>
      </c>
      <c r="M98" s="51">
        <v>99.27</v>
      </c>
      <c r="N98" t="b">
        <v>1</v>
      </c>
      <c r="O98" t="s">
        <v>53</v>
      </c>
      <c r="P98" s="42">
        <v>37496</v>
      </c>
      <c r="Q98" s="41" t="s">
        <v>13</v>
      </c>
    </row>
    <row r="99" spans="1:17" ht="12.75">
      <c r="A99" s="8">
        <v>3808502</v>
      </c>
      <c r="B99" s="17" t="s">
        <v>52</v>
      </c>
      <c r="C99" s="17" t="s">
        <v>52</v>
      </c>
      <c r="D99" s="6">
        <v>85</v>
      </c>
      <c r="E99" s="6">
        <v>2</v>
      </c>
      <c r="F99" s="11">
        <v>231.9</v>
      </c>
      <c r="H99" s="13">
        <v>6.92E-05</v>
      </c>
      <c r="I99" s="3" t="s">
        <v>302</v>
      </c>
      <c r="J99" t="b">
        <v>0</v>
      </c>
      <c r="K99" t="b">
        <v>0</v>
      </c>
      <c r="L99" t="b">
        <v>0</v>
      </c>
      <c r="M99" s="51">
        <v>84.72</v>
      </c>
      <c r="N99" t="b">
        <v>0</v>
      </c>
      <c r="P99" s="42">
        <v>37496</v>
      </c>
      <c r="Q99" s="41" t="s">
        <v>13</v>
      </c>
    </row>
    <row r="100" spans="1:17" ht="12.75">
      <c r="A100" s="8">
        <v>3808702</v>
      </c>
      <c r="B100" s="17" t="s">
        <v>52</v>
      </c>
      <c r="C100" s="17" t="s">
        <v>52</v>
      </c>
      <c r="D100" s="6">
        <v>87</v>
      </c>
      <c r="E100" s="6">
        <v>2</v>
      </c>
      <c r="F100" s="11">
        <v>388.5</v>
      </c>
      <c r="H100" s="13">
        <v>0.00149</v>
      </c>
      <c r="I100" s="3">
        <v>0.5</v>
      </c>
      <c r="J100" t="b">
        <v>1</v>
      </c>
      <c r="K100" t="b">
        <v>0</v>
      </c>
      <c r="L100" t="b">
        <v>0</v>
      </c>
      <c r="M100" s="51">
        <v>82.3</v>
      </c>
      <c r="N100" t="b">
        <v>1</v>
      </c>
      <c r="P100" s="42">
        <v>37496</v>
      </c>
      <c r="Q100" s="41" t="s">
        <v>13</v>
      </c>
    </row>
    <row r="101" spans="1:17" ht="12.75">
      <c r="A101" s="8">
        <v>3909002</v>
      </c>
      <c r="B101" s="17" t="s">
        <v>54</v>
      </c>
      <c r="C101" s="17" t="s">
        <v>54</v>
      </c>
      <c r="D101" s="6">
        <v>90</v>
      </c>
      <c r="E101" s="6">
        <v>2</v>
      </c>
      <c r="F101" s="11">
        <v>202.5</v>
      </c>
      <c r="H101" s="13">
        <v>2.36E-05</v>
      </c>
      <c r="I101" s="3">
        <v>2</v>
      </c>
      <c r="J101" t="b">
        <v>1</v>
      </c>
      <c r="K101" t="b">
        <v>1</v>
      </c>
      <c r="L101" t="b">
        <v>0</v>
      </c>
      <c r="M101" s="51">
        <v>96.6</v>
      </c>
      <c r="N101" t="b">
        <v>1</v>
      </c>
      <c r="P101" s="42">
        <v>37496</v>
      </c>
      <c r="Q101" s="41" t="s">
        <v>13</v>
      </c>
    </row>
    <row r="102" spans="1:17" ht="12.75">
      <c r="A102" s="8">
        <v>3909002</v>
      </c>
      <c r="B102" s="17" t="s">
        <v>54</v>
      </c>
      <c r="C102" s="17" t="s">
        <v>54</v>
      </c>
      <c r="D102" s="6">
        <v>90</v>
      </c>
      <c r="E102" s="6">
        <v>2</v>
      </c>
      <c r="F102" s="11">
        <v>479.5</v>
      </c>
      <c r="H102" s="13">
        <v>2.23E-05</v>
      </c>
      <c r="I102" s="3">
        <v>0.9</v>
      </c>
      <c r="J102" t="b">
        <v>1</v>
      </c>
      <c r="K102" t="b">
        <v>1</v>
      </c>
      <c r="L102" t="b">
        <v>0</v>
      </c>
      <c r="M102" s="51">
        <v>90.99</v>
      </c>
      <c r="N102" t="b">
        <v>1</v>
      </c>
      <c r="P102" s="42">
        <v>37496</v>
      </c>
      <c r="Q102" s="41" t="s">
        <v>13</v>
      </c>
    </row>
    <row r="103" spans="1:17" ht="12.75">
      <c r="A103" s="8">
        <v>4009501</v>
      </c>
      <c r="B103" s="17" t="s">
        <v>55</v>
      </c>
      <c r="C103" s="17" t="s">
        <v>55</v>
      </c>
      <c r="D103" s="6">
        <v>95</v>
      </c>
      <c r="E103" s="6">
        <v>1</v>
      </c>
      <c r="F103" s="11">
        <v>724.2</v>
      </c>
      <c r="H103" s="13">
        <v>8.9E-05</v>
      </c>
      <c r="I103" s="3">
        <v>1.3</v>
      </c>
      <c r="J103" t="b">
        <v>1</v>
      </c>
      <c r="K103" t="b">
        <v>0</v>
      </c>
      <c r="L103" t="b">
        <v>0</v>
      </c>
      <c r="M103" s="51">
        <v>44.1</v>
      </c>
      <c r="N103" t="b">
        <v>1</v>
      </c>
      <c r="P103" s="42">
        <v>37056</v>
      </c>
      <c r="Q103" s="41" t="s">
        <v>312</v>
      </c>
    </row>
    <row r="104" spans="1:17" ht="12.75">
      <c r="A104" s="8">
        <v>4009501</v>
      </c>
      <c r="B104" s="17" t="s">
        <v>55</v>
      </c>
      <c r="C104" s="17" t="s">
        <v>55</v>
      </c>
      <c r="D104" s="6">
        <v>95</v>
      </c>
      <c r="E104" s="6">
        <v>1</v>
      </c>
      <c r="F104" s="11">
        <v>756.7</v>
      </c>
      <c r="H104" s="38">
        <v>0.00011</v>
      </c>
      <c r="I104" s="39">
        <v>1.3</v>
      </c>
      <c r="J104" t="b">
        <v>1</v>
      </c>
      <c r="K104" t="b">
        <v>0</v>
      </c>
      <c r="L104" t="b">
        <v>0</v>
      </c>
      <c r="M104" s="51">
        <v>54.5</v>
      </c>
      <c r="N104" t="b">
        <v>1</v>
      </c>
      <c r="P104" s="43">
        <v>40884</v>
      </c>
      <c r="Q104" s="41" t="s">
        <v>313</v>
      </c>
    </row>
    <row r="105" spans="1:17" ht="12.75">
      <c r="A105" s="8">
        <v>4109501</v>
      </c>
      <c r="B105" s="17" t="s">
        <v>55</v>
      </c>
      <c r="C105" s="17" t="s">
        <v>56</v>
      </c>
      <c r="D105" s="6">
        <v>95</v>
      </c>
      <c r="E105" s="6">
        <v>1</v>
      </c>
      <c r="F105" s="11">
        <v>765.8</v>
      </c>
      <c r="H105" s="13">
        <v>2.17E-06</v>
      </c>
      <c r="I105" s="3">
        <v>1.5</v>
      </c>
      <c r="J105" t="b">
        <v>1</v>
      </c>
      <c r="K105" t="b">
        <v>0</v>
      </c>
      <c r="L105" t="b">
        <v>0</v>
      </c>
      <c r="M105" s="51">
        <v>99.79</v>
      </c>
      <c r="N105" t="b">
        <v>1</v>
      </c>
      <c r="O105" t="s">
        <v>57</v>
      </c>
      <c r="P105" s="42">
        <v>37496</v>
      </c>
      <c r="Q105" s="41" t="s">
        <v>312</v>
      </c>
    </row>
    <row r="106" spans="1:17" ht="12.75">
      <c r="A106" s="8">
        <v>4009701</v>
      </c>
      <c r="B106" s="17" t="s">
        <v>55</v>
      </c>
      <c r="C106" s="17" t="s">
        <v>55</v>
      </c>
      <c r="D106" s="6">
        <v>97</v>
      </c>
      <c r="E106" s="6">
        <v>1</v>
      </c>
      <c r="F106" s="11">
        <v>254.2</v>
      </c>
      <c r="H106" s="13">
        <v>1.82E-07</v>
      </c>
      <c r="I106" s="3" t="s">
        <v>302</v>
      </c>
      <c r="J106" t="b">
        <v>0</v>
      </c>
      <c r="K106" t="b">
        <v>1</v>
      </c>
      <c r="L106" t="b">
        <v>0</v>
      </c>
      <c r="M106" s="51">
        <v>1.29</v>
      </c>
      <c r="N106" t="b">
        <v>0</v>
      </c>
      <c r="P106" s="42">
        <v>37496</v>
      </c>
      <c r="Q106" s="41" t="s">
        <v>312</v>
      </c>
    </row>
    <row r="107" spans="1:17" ht="12.75">
      <c r="A107" s="8">
        <v>4009701</v>
      </c>
      <c r="B107" s="17" t="s">
        <v>55</v>
      </c>
      <c r="C107" s="17" t="s">
        <v>55</v>
      </c>
      <c r="D107" s="6">
        <v>97</v>
      </c>
      <c r="E107" s="6">
        <v>1</v>
      </c>
      <c r="F107" s="11">
        <v>355.4</v>
      </c>
      <c r="H107" s="13">
        <v>2.92E-07</v>
      </c>
      <c r="I107" s="3" t="s">
        <v>302</v>
      </c>
      <c r="J107" t="b">
        <v>0</v>
      </c>
      <c r="K107" t="b">
        <v>1</v>
      </c>
      <c r="L107" t="b">
        <v>0</v>
      </c>
      <c r="M107" s="51">
        <v>2.38</v>
      </c>
      <c r="N107" t="b">
        <v>0</v>
      </c>
      <c r="P107" s="42">
        <v>37496</v>
      </c>
      <c r="Q107" s="41" t="s">
        <v>312</v>
      </c>
    </row>
    <row r="108" spans="1:17" ht="12.75">
      <c r="A108" s="8">
        <v>4009701</v>
      </c>
      <c r="B108" s="17" t="s">
        <v>55</v>
      </c>
      <c r="C108" s="17" t="s">
        <v>55</v>
      </c>
      <c r="D108" s="6">
        <v>97</v>
      </c>
      <c r="E108" s="6">
        <v>1</v>
      </c>
      <c r="F108" s="11">
        <v>507.6</v>
      </c>
      <c r="H108" s="13">
        <v>6.79E-07</v>
      </c>
      <c r="I108" s="3" t="s">
        <v>302</v>
      </c>
      <c r="J108" t="b">
        <v>0</v>
      </c>
      <c r="K108" t="b">
        <v>1</v>
      </c>
      <c r="L108" t="b">
        <v>0</v>
      </c>
      <c r="M108" s="51">
        <v>5.31</v>
      </c>
      <c r="N108" t="b">
        <v>0</v>
      </c>
      <c r="P108" s="42">
        <v>37496</v>
      </c>
      <c r="Q108" s="41" t="s">
        <v>312</v>
      </c>
    </row>
    <row r="109" spans="1:17" ht="12.75">
      <c r="A109" s="8">
        <v>4009701</v>
      </c>
      <c r="B109" s="17" t="s">
        <v>55</v>
      </c>
      <c r="C109" s="17" t="s">
        <v>55</v>
      </c>
      <c r="D109" s="6">
        <v>97</v>
      </c>
      <c r="E109" s="6">
        <v>1</v>
      </c>
      <c r="F109" s="11">
        <v>602.4</v>
      </c>
      <c r="H109" s="13">
        <v>1.9E-07</v>
      </c>
      <c r="I109" s="3" t="s">
        <v>302</v>
      </c>
      <c r="J109" t="b">
        <v>0</v>
      </c>
      <c r="K109" t="b">
        <v>1</v>
      </c>
      <c r="L109" t="b">
        <v>0</v>
      </c>
      <c r="M109" s="51">
        <v>1.37</v>
      </c>
      <c r="N109" t="b">
        <v>0</v>
      </c>
      <c r="P109" s="42">
        <v>37496</v>
      </c>
      <c r="Q109" s="41" t="s">
        <v>312</v>
      </c>
    </row>
    <row r="110" spans="1:17" ht="12.75">
      <c r="A110" s="8">
        <v>4009701</v>
      </c>
      <c r="B110" s="17" t="s">
        <v>55</v>
      </c>
      <c r="C110" s="17" t="s">
        <v>55</v>
      </c>
      <c r="D110" s="6">
        <v>97</v>
      </c>
      <c r="E110" s="6">
        <v>1</v>
      </c>
      <c r="F110" s="11">
        <v>703.8</v>
      </c>
      <c r="H110" s="13">
        <v>1.36E-07</v>
      </c>
      <c r="I110" s="3" t="s">
        <v>302</v>
      </c>
      <c r="J110" t="b">
        <v>0</v>
      </c>
      <c r="K110" t="b">
        <v>1</v>
      </c>
      <c r="L110" t="b">
        <v>0</v>
      </c>
      <c r="M110" s="51">
        <v>1.04</v>
      </c>
      <c r="N110" t="b">
        <v>0</v>
      </c>
      <c r="P110" s="42">
        <v>37056</v>
      </c>
      <c r="Q110" s="41" t="s">
        <v>312</v>
      </c>
    </row>
    <row r="111" spans="1:17" ht="12.75">
      <c r="A111" s="8">
        <v>4009701</v>
      </c>
      <c r="B111" s="17" t="s">
        <v>55</v>
      </c>
      <c r="C111" s="17" t="s">
        <v>55</v>
      </c>
      <c r="D111" s="6">
        <v>97</v>
      </c>
      <c r="E111" s="6">
        <v>1</v>
      </c>
      <c r="F111" s="11">
        <v>1148</v>
      </c>
      <c r="H111" s="13">
        <v>3.41E-07</v>
      </c>
      <c r="I111" s="3" t="s">
        <v>302</v>
      </c>
      <c r="J111" t="b">
        <v>0</v>
      </c>
      <c r="K111" t="b">
        <v>1</v>
      </c>
      <c r="L111" t="b">
        <v>0</v>
      </c>
      <c r="M111" s="51">
        <v>2.65</v>
      </c>
      <c r="N111" t="b">
        <v>0</v>
      </c>
      <c r="P111" s="42">
        <v>37496</v>
      </c>
      <c r="Q111" s="41" t="s">
        <v>312</v>
      </c>
    </row>
    <row r="112" spans="1:17" ht="12.75">
      <c r="A112" s="8">
        <v>4109701</v>
      </c>
      <c r="B112" s="17" t="s">
        <v>55</v>
      </c>
      <c r="C112" s="17" t="s">
        <v>56</v>
      </c>
      <c r="D112" s="6">
        <v>97</v>
      </c>
      <c r="E112" s="6">
        <v>1</v>
      </c>
      <c r="F112" s="11">
        <v>657.9</v>
      </c>
      <c r="H112" s="13">
        <v>1.24E-05</v>
      </c>
      <c r="I112" s="3">
        <v>0.9</v>
      </c>
      <c r="J112" t="b">
        <v>1</v>
      </c>
      <c r="K112" t="b">
        <v>0</v>
      </c>
      <c r="L112" t="b">
        <v>0</v>
      </c>
      <c r="M112" s="51">
        <v>98.4</v>
      </c>
      <c r="N112" t="b">
        <v>1</v>
      </c>
      <c r="O112" t="s">
        <v>58</v>
      </c>
      <c r="P112" s="42">
        <v>37496</v>
      </c>
      <c r="Q112" s="41" t="s">
        <v>312</v>
      </c>
    </row>
    <row r="113" spans="1:17" ht="12.75">
      <c r="A113" s="8">
        <v>4109702</v>
      </c>
      <c r="B113" s="17" t="s">
        <v>55</v>
      </c>
      <c r="C113" s="17" t="s">
        <v>56</v>
      </c>
      <c r="D113" s="6">
        <v>97</v>
      </c>
      <c r="E113" s="6">
        <v>2</v>
      </c>
      <c r="F113" s="11">
        <v>743.4</v>
      </c>
      <c r="H113" s="13">
        <v>1.24E-05</v>
      </c>
      <c r="I113" s="3">
        <v>0.3</v>
      </c>
      <c r="J113" t="b">
        <v>1</v>
      </c>
      <c r="K113" t="b">
        <v>0</v>
      </c>
      <c r="L113" t="b">
        <v>0</v>
      </c>
      <c r="M113" s="51">
        <v>97.9</v>
      </c>
      <c r="N113" t="b">
        <v>1</v>
      </c>
      <c r="P113" s="42">
        <v>37496</v>
      </c>
      <c r="Q113" s="41" t="s">
        <v>312</v>
      </c>
    </row>
    <row r="114" spans="1:17" ht="12.75">
      <c r="A114" s="8">
        <v>4109402</v>
      </c>
      <c r="B114" s="17" t="s">
        <v>56</v>
      </c>
      <c r="C114" s="17" t="s">
        <v>56</v>
      </c>
      <c r="D114" s="6">
        <v>94</v>
      </c>
      <c r="E114" s="6">
        <v>2</v>
      </c>
      <c r="F114" s="11">
        <v>871</v>
      </c>
      <c r="H114" s="13">
        <v>9.7E-05</v>
      </c>
      <c r="I114" s="3">
        <v>1.6</v>
      </c>
      <c r="J114" t="b">
        <v>1</v>
      </c>
      <c r="K114" t="b">
        <v>0</v>
      </c>
      <c r="L114" t="b">
        <v>0</v>
      </c>
      <c r="M114" s="51">
        <v>0.5</v>
      </c>
      <c r="N114" t="b">
        <v>1</v>
      </c>
      <c r="P114" s="42">
        <v>37496</v>
      </c>
      <c r="Q114" s="41" t="s">
        <v>13</v>
      </c>
    </row>
    <row r="115" spans="1:17" ht="12.75">
      <c r="A115" s="8">
        <v>4209901</v>
      </c>
      <c r="B115" s="17" t="s">
        <v>59</v>
      </c>
      <c r="C115" s="17" t="s">
        <v>59</v>
      </c>
      <c r="D115" s="6">
        <v>99</v>
      </c>
      <c r="E115" s="6">
        <v>1</v>
      </c>
      <c r="F115" s="11">
        <v>181.1</v>
      </c>
      <c r="H115" s="13">
        <v>4.15E-05</v>
      </c>
      <c r="I115" s="3">
        <v>0.6</v>
      </c>
      <c r="J115" t="b">
        <v>1</v>
      </c>
      <c r="K115" t="b">
        <v>1</v>
      </c>
      <c r="L115" t="b">
        <v>0</v>
      </c>
      <c r="M115" s="51">
        <v>6.08</v>
      </c>
      <c r="N115" t="b">
        <v>1</v>
      </c>
      <c r="P115" s="42">
        <v>37496</v>
      </c>
      <c r="Q115" s="41" t="s">
        <v>13</v>
      </c>
    </row>
    <row r="116" spans="1:17" ht="12.75">
      <c r="A116" s="8">
        <v>4209901</v>
      </c>
      <c r="B116" s="17" t="s">
        <v>59</v>
      </c>
      <c r="C116" s="17" t="s">
        <v>59</v>
      </c>
      <c r="D116" s="6">
        <v>99</v>
      </c>
      <c r="E116" s="6">
        <v>1</v>
      </c>
      <c r="F116" s="11">
        <v>366.4</v>
      </c>
      <c r="H116" s="13">
        <v>8.36E-06</v>
      </c>
      <c r="I116" s="3">
        <v>1.3</v>
      </c>
      <c r="J116" t="b">
        <v>1</v>
      </c>
      <c r="K116" t="b">
        <v>1</v>
      </c>
      <c r="L116" t="b">
        <v>0</v>
      </c>
      <c r="M116" s="51">
        <v>1.15</v>
      </c>
      <c r="N116" t="b">
        <v>1</v>
      </c>
      <c r="P116" s="42">
        <v>37496</v>
      </c>
      <c r="Q116" s="41" t="s">
        <v>13</v>
      </c>
    </row>
    <row r="117" spans="1:17" ht="12.75">
      <c r="A117" s="8">
        <v>4209901</v>
      </c>
      <c r="B117" s="17" t="s">
        <v>59</v>
      </c>
      <c r="C117" s="17" t="s">
        <v>59</v>
      </c>
      <c r="D117" s="6">
        <v>99</v>
      </c>
      <c r="E117" s="6">
        <v>1</v>
      </c>
      <c r="F117" s="11">
        <v>739.5</v>
      </c>
      <c r="H117" s="13">
        <v>8.46E-05</v>
      </c>
      <c r="I117" s="3">
        <v>0.7</v>
      </c>
      <c r="J117" t="b">
        <v>1</v>
      </c>
      <c r="K117" t="b">
        <v>1</v>
      </c>
      <c r="L117" t="b">
        <v>0</v>
      </c>
      <c r="M117" s="51">
        <v>12.1</v>
      </c>
      <c r="N117" t="b">
        <v>1</v>
      </c>
      <c r="P117" s="42">
        <v>36891</v>
      </c>
      <c r="Q117" s="41" t="s">
        <v>13</v>
      </c>
    </row>
    <row r="118" spans="1:17" ht="12.75">
      <c r="A118" s="8">
        <v>4209901</v>
      </c>
      <c r="B118" s="17" t="s">
        <v>59</v>
      </c>
      <c r="C118" s="17" t="s">
        <v>59</v>
      </c>
      <c r="D118" s="6">
        <v>99</v>
      </c>
      <c r="E118" s="6">
        <v>1</v>
      </c>
      <c r="F118" s="11">
        <v>777.9</v>
      </c>
      <c r="H118" s="13">
        <v>2.97E-05</v>
      </c>
      <c r="I118" s="3">
        <v>1.1</v>
      </c>
      <c r="J118" t="b">
        <v>1</v>
      </c>
      <c r="K118" t="b">
        <v>0</v>
      </c>
      <c r="L118" t="b">
        <v>0</v>
      </c>
      <c r="M118" s="51">
        <v>4.34</v>
      </c>
      <c r="N118" t="b">
        <v>1</v>
      </c>
      <c r="P118" s="42">
        <v>37496</v>
      </c>
      <c r="Q118" s="41" t="s">
        <v>13</v>
      </c>
    </row>
    <row r="119" spans="1:17" ht="12.75">
      <c r="A119" s="8">
        <v>4309902</v>
      </c>
      <c r="B119" s="17" t="s">
        <v>59</v>
      </c>
      <c r="C119" s="17" t="s">
        <v>67</v>
      </c>
      <c r="D119" s="6">
        <v>99</v>
      </c>
      <c r="E119" s="6">
        <v>2</v>
      </c>
      <c r="F119" s="11">
        <v>140.5</v>
      </c>
      <c r="H119" s="13">
        <v>0.000527</v>
      </c>
      <c r="I119" s="3">
        <v>0.5</v>
      </c>
      <c r="J119" t="b">
        <v>1</v>
      </c>
      <c r="K119" t="b">
        <v>0</v>
      </c>
      <c r="L119" t="b">
        <v>0</v>
      </c>
      <c r="M119" s="51">
        <v>89.06</v>
      </c>
      <c r="N119" t="b">
        <v>1</v>
      </c>
      <c r="O119" t="s">
        <v>68</v>
      </c>
      <c r="P119" s="42">
        <v>37496</v>
      </c>
      <c r="Q119" s="41" t="s">
        <v>13</v>
      </c>
    </row>
    <row r="120" spans="1:17" ht="12.75">
      <c r="A120" s="8">
        <v>4210101</v>
      </c>
      <c r="B120" s="17" t="s">
        <v>59</v>
      </c>
      <c r="C120" s="17" t="s">
        <v>59</v>
      </c>
      <c r="D120" s="6">
        <v>101</v>
      </c>
      <c r="E120" s="6">
        <v>1</v>
      </c>
      <c r="F120" s="11">
        <v>80.9</v>
      </c>
      <c r="H120" s="13">
        <v>1.8E-05</v>
      </c>
      <c r="I120" s="3" t="s">
        <v>302</v>
      </c>
      <c r="J120" t="b">
        <v>0</v>
      </c>
      <c r="K120" t="b">
        <v>1</v>
      </c>
      <c r="L120" t="b">
        <v>0</v>
      </c>
      <c r="M120" s="51">
        <v>3.83</v>
      </c>
      <c r="N120" t="b">
        <v>0</v>
      </c>
      <c r="P120" s="42">
        <v>37496</v>
      </c>
      <c r="Q120" s="41" t="s">
        <v>13</v>
      </c>
    </row>
    <row r="121" spans="1:17" ht="12.75">
      <c r="A121" s="8">
        <v>4210101</v>
      </c>
      <c r="B121" s="17" t="s">
        <v>59</v>
      </c>
      <c r="C121" s="17" t="s">
        <v>59</v>
      </c>
      <c r="D121" s="6">
        <v>101</v>
      </c>
      <c r="E121" s="6">
        <v>1</v>
      </c>
      <c r="F121" s="11">
        <v>191.9</v>
      </c>
      <c r="H121" s="13">
        <v>7.25E-05</v>
      </c>
      <c r="I121" s="3">
        <v>1.6</v>
      </c>
      <c r="J121" t="b">
        <v>1</v>
      </c>
      <c r="K121" t="b">
        <v>1</v>
      </c>
      <c r="L121" t="b">
        <v>0</v>
      </c>
      <c r="M121" s="51">
        <v>18.8</v>
      </c>
      <c r="N121" t="b">
        <v>0</v>
      </c>
      <c r="P121" s="42">
        <v>37496</v>
      </c>
      <c r="Q121" s="41" t="s">
        <v>312</v>
      </c>
    </row>
    <row r="122" spans="1:17" ht="12.75">
      <c r="A122" s="8">
        <v>4210101</v>
      </c>
      <c r="B122" s="17" t="s">
        <v>59</v>
      </c>
      <c r="C122" s="17" t="s">
        <v>59</v>
      </c>
      <c r="D122" s="6">
        <v>101</v>
      </c>
      <c r="E122" s="6">
        <v>1</v>
      </c>
      <c r="F122" s="11">
        <v>192.4</v>
      </c>
      <c r="G122" s="11" t="s">
        <v>60</v>
      </c>
      <c r="H122" s="13">
        <v>8.36E-05</v>
      </c>
      <c r="I122" s="3">
        <v>1.6</v>
      </c>
      <c r="J122" t="b">
        <v>1</v>
      </c>
      <c r="K122" t="b">
        <v>1</v>
      </c>
      <c r="L122" t="b">
        <v>1</v>
      </c>
      <c r="M122" s="51">
        <v>21.7</v>
      </c>
      <c r="N122" t="b">
        <v>0</v>
      </c>
      <c r="O122" t="s">
        <v>42</v>
      </c>
      <c r="P122" s="42">
        <v>37496</v>
      </c>
      <c r="Q122" s="41" t="s">
        <v>312</v>
      </c>
    </row>
    <row r="123" spans="1:17" ht="12.75">
      <c r="A123" s="8">
        <v>4210101</v>
      </c>
      <c r="B123" s="17" t="s">
        <v>59</v>
      </c>
      <c r="C123" s="17" t="s">
        <v>59</v>
      </c>
      <c r="D123" s="6">
        <v>101</v>
      </c>
      <c r="E123" s="6">
        <v>1</v>
      </c>
      <c r="F123" s="11">
        <v>195.9</v>
      </c>
      <c r="H123" s="13">
        <v>1.11E-05</v>
      </c>
      <c r="I123" s="3">
        <v>1.7</v>
      </c>
      <c r="J123" t="b">
        <v>1</v>
      </c>
      <c r="K123" t="b">
        <v>1</v>
      </c>
      <c r="L123" t="b">
        <v>0</v>
      </c>
      <c r="M123" s="51">
        <v>2.86</v>
      </c>
      <c r="N123" t="b">
        <v>0</v>
      </c>
      <c r="P123" s="42">
        <v>37496</v>
      </c>
      <c r="Q123" s="41" t="s">
        <v>312</v>
      </c>
    </row>
    <row r="124" spans="1:17" ht="12.75">
      <c r="A124" s="8">
        <v>4210101</v>
      </c>
      <c r="B124" s="17" t="s">
        <v>59</v>
      </c>
      <c r="C124" s="17" t="s">
        <v>59</v>
      </c>
      <c r="D124" s="6">
        <v>101</v>
      </c>
      <c r="E124" s="6">
        <v>1</v>
      </c>
      <c r="F124" s="11">
        <v>408.7</v>
      </c>
      <c r="H124" s="13">
        <v>5.85E-06</v>
      </c>
      <c r="I124" s="3" t="s">
        <v>302</v>
      </c>
      <c r="J124" t="b">
        <v>0</v>
      </c>
      <c r="K124" t="b">
        <v>1</v>
      </c>
      <c r="L124" t="b">
        <v>0</v>
      </c>
      <c r="M124" s="51">
        <v>1.6</v>
      </c>
      <c r="N124" t="b">
        <v>0</v>
      </c>
      <c r="P124" s="42">
        <v>37496</v>
      </c>
      <c r="Q124" s="41" t="s">
        <v>13</v>
      </c>
    </row>
    <row r="125" spans="1:17" ht="12.75">
      <c r="A125" s="8">
        <v>4210101</v>
      </c>
      <c r="B125" s="17" t="s">
        <v>59</v>
      </c>
      <c r="C125" s="17" t="s">
        <v>59</v>
      </c>
      <c r="D125" s="6">
        <v>101</v>
      </c>
      <c r="E125" s="6">
        <v>1</v>
      </c>
      <c r="F125" s="11">
        <v>499.7</v>
      </c>
      <c r="H125" s="13">
        <v>5.63E-06</v>
      </c>
      <c r="I125" s="3" t="s">
        <v>302</v>
      </c>
      <c r="J125" t="b">
        <v>0</v>
      </c>
      <c r="K125" t="b">
        <v>1</v>
      </c>
      <c r="L125" t="b">
        <v>0</v>
      </c>
      <c r="M125" s="51">
        <v>1.47</v>
      </c>
      <c r="N125" t="b">
        <v>0</v>
      </c>
      <c r="P125" s="42">
        <v>37496</v>
      </c>
      <c r="Q125" s="41" t="s">
        <v>13</v>
      </c>
    </row>
    <row r="126" spans="1:17" ht="12.75">
      <c r="A126" s="8">
        <v>4210101</v>
      </c>
      <c r="B126" s="17" t="s">
        <v>59</v>
      </c>
      <c r="C126" s="17" t="s">
        <v>59</v>
      </c>
      <c r="D126" s="6">
        <v>101</v>
      </c>
      <c r="E126" s="6">
        <v>1</v>
      </c>
      <c r="F126" s="11">
        <v>505.9</v>
      </c>
      <c r="G126" s="11" t="s">
        <v>61</v>
      </c>
      <c r="H126" s="13">
        <v>4.71E-05</v>
      </c>
      <c r="I126" s="3">
        <v>1.9</v>
      </c>
      <c r="J126" t="b">
        <v>1</v>
      </c>
      <c r="K126" t="b">
        <v>1</v>
      </c>
      <c r="L126" t="b">
        <v>1</v>
      </c>
      <c r="M126" s="51">
        <v>13.1</v>
      </c>
      <c r="N126" t="b">
        <v>0</v>
      </c>
      <c r="O126" t="s">
        <v>42</v>
      </c>
      <c r="P126" s="42">
        <v>37496</v>
      </c>
      <c r="Q126" s="41" t="s">
        <v>312</v>
      </c>
    </row>
    <row r="127" spans="1:17" ht="12.75">
      <c r="A127" s="8">
        <v>4210101</v>
      </c>
      <c r="B127" s="17" t="s">
        <v>59</v>
      </c>
      <c r="C127" s="17" t="s">
        <v>59</v>
      </c>
      <c r="D127" s="6">
        <v>101</v>
      </c>
      <c r="E127" s="6">
        <v>1</v>
      </c>
      <c r="F127" s="11">
        <v>590.1</v>
      </c>
      <c r="G127" s="11" t="s">
        <v>62</v>
      </c>
      <c r="H127" s="13">
        <v>8.3E-05</v>
      </c>
      <c r="I127" s="3">
        <v>1.8</v>
      </c>
      <c r="J127" t="b">
        <v>1</v>
      </c>
      <c r="K127" t="b">
        <v>1</v>
      </c>
      <c r="L127" t="b">
        <v>1</v>
      </c>
      <c r="M127" s="51">
        <v>22</v>
      </c>
      <c r="N127" t="b">
        <v>0</v>
      </c>
      <c r="O127" t="s">
        <v>42</v>
      </c>
      <c r="P127" s="42">
        <v>37496</v>
      </c>
      <c r="Q127" s="41" t="s">
        <v>312</v>
      </c>
    </row>
    <row r="128" spans="1:17" ht="12.75">
      <c r="A128" s="8">
        <v>4210101</v>
      </c>
      <c r="B128" s="17" t="s">
        <v>59</v>
      </c>
      <c r="C128" s="17" t="s">
        <v>59</v>
      </c>
      <c r="D128" s="6">
        <v>101</v>
      </c>
      <c r="E128" s="6">
        <v>1</v>
      </c>
      <c r="F128" s="11">
        <v>695.6</v>
      </c>
      <c r="H128" s="13">
        <v>2.79E-05</v>
      </c>
      <c r="I128" s="3">
        <v>1.6</v>
      </c>
      <c r="J128" t="b">
        <v>1</v>
      </c>
      <c r="K128" t="b">
        <v>1</v>
      </c>
      <c r="L128" t="b">
        <v>0</v>
      </c>
      <c r="M128" s="51">
        <v>7.2</v>
      </c>
      <c r="N128" t="b">
        <v>0</v>
      </c>
      <c r="P128" s="42">
        <v>37496</v>
      </c>
      <c r="Q128" s="41" t="s">
        <v>13</v>
      </c>
    </row>
    <row r="129" spans="1:17" ht="12.75">
      <c r="A129" s="8">
        <v>4210101</v>
      </c>
      <c r="B129" s="17" t="s">
        <v>59</v>
      </c>
      <c r="C129" s="17" t="s">
        <v>59</v>
      </c>
      <c r="D129" s="6">
        <v>101</v>
      </c>
      <c r="E129" s="6">
        <v>1</v>
      </c>
      <c r="F129" s="11">
        <v>713</v>
      </c>
      <c r="H129" s="13">
        <v>1.37E-05</v>
      </c>
      <c r="I129" s="3" t="s">
        <v>302</v>
      </c>
      <c r="J129" t="b">
        <v>0</v>
      </c>
      <c r="K129" t="b">
        <v>1</v>
      </c>
      <c r="L129" t="b">
        <v>0</v>
      </c>
      <c r="M129" s="51">
        <v>3.38</v>
      </c>
      <c r="N129" t="b">
        <v>0</v>
      </c>
      <c r="P129" s="42">
        <v>37496</v>
      </c>
      <c r="Q129" s="41" t="s">
        <v>13</v>
      </c>
    </row>
    <row r="130" spans="1:17" ht="12.75">
      <c r="A130" s="8">
        <v>4210101</v>
      </c>
      <c r="B130" s="17" t="s">
        <v>59</v>
      </c>
      <c r="C130" s="17" t="s">
        <v>59</v>
      </c>
      <c r="D130" s="6">
        <v>101</v>
      </c>
      <c r="E130" s="6">
        <v>1</v>
      </c>
      <c r="F130" s="11">
        <v>870.9</v>
      </c>
      <c r="G130" s="11" t="s">
        <v>63</v>
      </c>
      <c r="H130" s="13">
        <v>8.61E-06</v>
      </c>
      <c r="I130" s="3" t="s">
        <v>302</v>
      </c>
      <c r="J130" t="b">
        <v>0</v>
      </c>
      <c r="K130" t="b">
        <v>1</v>
      </c>
      <c r="L130" t="b">
        <v>1</v>
      </c>
      <c r="M130" s="51" t="s">
        <v>302</v>
      </c>
      <c r="N130" t="b">
        <v>0</v>
      </c>
      <c r="O130" t="s">
        <v>42</v>
      </c>
      <c r="P130" s="42">
        <v>37496</v>
      </c>
      <c r="Q130" s="41" t="s">
        <v>312</v>
      </c>
    </row>
    <row r="131" spans="1:17" ht="12.75">
      <c r="A131" s="8">
        <v>4210101</v>
      </c>
      <c r="B131" s="17" t="s">
        <v>59</v>
      </c>
      <c r="C131" s="17" t="s">
        <v>59</v>
      </c>
      <c r="D131" s="6">
        <v>101</v>
      </c>
      <c r="E131" s="6">
        <v>1</v>
      </c>
      <c r="F131" s="11">
        <v>877.4</v>
      </c>
      <c r="H131" s="13">
        <v>1.53E-05</v>
      </c>
      <c r="I131" s="3" t="s">
        <v>302</v>
      </c>
      <c r="J131" t="b">
        <v>0</v>
      </c>
      <c r="K131" t="b">
        <v>1</v>
      </c>
      <c r="L131" t="b">
        <v>0</v>
      </c>
      <c r="M131" s="51">
        <v>3.4</v>
      </c>
      <c r="N131" t="b">
        <v>0</v>
      </c>
      <c r="P131" s="42">
        <v>37496</v>
      </c>
      <c r="Q131" s="41" t="s">
        <v>13</v>
      </c>
    </row>
    <row r="132" spans="1:17" ht="12.75">
      <c r="A132" s="8">
        <v>4210101</v>
      </c>
      <c r="B132" s="17" t="s">
        <v>59</v>
      </c>
      <c r="C132" s="17" t="s">
        <v>59</v>
      </c>
      <c r="D132" s="6">
        <v>101</v>
      </c>
      <c r="E132" s="6">
        <v>1</v>
      </c>
      <c r="F132" s="11">
        <v>934.1</v>
      </c>
      <c r="G132" s="11" t="s">
        <v>64</v>
      </c>
      <c r="H132" s="13">
        <v>1.75E-05</v>
      </c>
      <c r="I132" s="3" t="s">
        <v>302</v>
      </c>
      <c r="J132" t="b">
        <v>0</v>
      </c>
      <c r="K132" t="b">
        <v>1</v>
      </c>
      <c r="L132" t="b">
        <v>1</v>
      </c>
      <c r="M132" s="51">
        <v>4.15</v>
      </c>
      <c r="N132" t="b">
        <v>0</v>
      </c>
      <c r="O132" t="s">
        <v>42</v>
      </c>
      <c r="P132" s="42">
        <v>37496</v>
      </c>
      <c r="Q132" s="41" t="s">
        <v>312</v>
      </c>
    </row>
    <row r="133" spans="1:17" ht="12.75">
      <c r="A133" s="8">
        <v>4210101</v>
      </c>
      <c r="B133" s="17" t="s">
        <v>59</v>
      </c>
      <c r="C133" s="17" t="s">
        <v>59</v>
      </c>
      <c r="D133" s="6">
        <v>101</v>
      </c>
      <c r="E133" s="6">
        <v>1</v>
      </c>
      <c r="F133" s="11">
        <v>1011.1</v>
      </c>
      <c r="H133" s="13">
        <v>3.75E-06</v>
      </c>
      <c r="I133" s="3" t="s">
        <v>302</v>
      </c>
      <c r="J133" t="b">
        <v>0</v>
      </c>
      <c r="K133" t="b">
        <v>1</v>
      </c>
      <c r="L133" t="b">
        <v>0</v>
      </c>
      <c r="M133" s="51">
        <v>15</v>
      </c>
      <c r="N133" t="b">
        <v>0</v>
      </c>
      <c r="P133" s="42">
        <v>37496</v>
      </c>
      <c r="Q133" s="41" t="s">
        <v>312</v>
      </c>
    </row>
    <row r="134" spans="1:17" ht="12.75">
      <c r="A134" s="8">
        <v>4210101</v>
      </c>
      <c r="B134" s="17" t="s">
        <v>59</v>
      </c>
      <c r="C134" s="17" t="s">
        <v>59</v>
      </c>
      <c r="D134" s="6">
        <v>101</v>
      </c>
      <c r="E134" s="6">
        <v>1</v>
      </c>
      <c r="F134" s="11">
        <v>1012.4</v>
      </c>
      <c r="G134" s="11" t="s">
        <v>65</v>
      </c>
      <c r="H134" s="13">
        <v>6.18E-05</v>
      </c>
      <c r="I134" s="3">
        <v>2.2</v>
      </c>
      <c r="J134" t="b">
        <v>1</v>
      </c>
      <c r="K134" t="b">
        <v>1</v>
      </c>
      <c r="L134" t="b">
        <v>1</v>
      </c>
      <c r="M134" s="51" t="s">
        <v>302</v>
      </c>
      <c r="N134" t="b">
        <v>0</v>
      </c>
      <c r="O134" t="s">
        <v>42</v>
      </c>
      <c r="P134" s="42">
        <v>37496</v>
      </c>
      <c r="Q134" s="41" t="s">
        <v>312</v>
      </c>
    </row>
    <row r="135" spans="1:17" ht="12.75">
      <c r="A135" s="8">
        <v>4210101</v>
      </c>
      <c r="B135" s="17" t="s">
        <v>59</v>
      </c>
      <c r="C135" s="17" t="s">
        <v>59</v>
      </c>
      <c r="D135" s="6">
        <v>101</v>
      </c>
      <c r="E135" s="6">
        <v>1</v>
      </c>
      <c r="F135" s="11">
        <v>1012.5</v>
      </c>
      <c r="H135" s="13">
        <v>5.8E-05</v>
      </c>
      <c r="I135" s="3">
        <v>2.3</v>
      </c>
      <c r="J135" t="b">
        <v>1</v>
      </c>
      <c r="K135" t="b">
        <v>1</v>
      </c>
      <c r="L135" t="b">
        <v>0</v>
      </c>
      <c r="M135" s="51" t="s">
        <v>302</v>
      </c>
      <c r="N135" t="b">
        <v>0</v>
      </c>
      <c r="P135" s="42">
        <v>37496</v>
      </c>
      <c r="Q135" s="41" t="s">
        <v>312</v>
      </c>
    </row>
    <row r="136" spans="1:17" ht="12.75">
      <c r="A136" s="8">
        <v>4210101</v>
      </c>
      <c r="B136" s="17" t="s">
        <v>59</v>
      </c>
      <c r="C136" s="17" t="s">
        <v>59</v>
      </c>
      <c r="D136" s="6">
        <v>101</v>
      </c>
      <c r="E136" s="6">
        <v>1</v>
      </c>
      <c r="F136" s="11">
        <v>1161</v>
      </c>
      <c r="H136" s="13">
        <v>1.82E-05</v>
      </c>
      <c r="I136" s="3" t="s">
        <v>302</v>
      </c>
      <c r="J136" t="b">
        <v>0</v>
      </c>
      <c r="K136" t="b">
        <v>1</v>
      </c>
      <c r="L136" t="b">
        <v>0</v>
      </c>
      <c r="M136" s="51">
        <v>3.97</v>
      </c>
      <c r="N136" t="b">
        <v>0</v>
      </c>
      <c r="P136" s="42">
        <v>37496</v>
      </c>
      <c r="Q136" s="41" t="s">
        <v>13</v>
      </c>
    </row>
    <row r="137" spans="1:17" ht="12.75">
      <c r="A137" s="8">
        <v>4210101</v>
      </c>
      <c r="B137" s="17" t="s">
        <v>59</v>
      </c>
      <c r="C137" s="17" t="s">
        <v>59</v>
      </c>
      <c r="D137" s="6">
        <v>101</v>
      </c>
      <c r="E137" s="6">
        <v>1</v>
      </c>
      <c r="F137" s="11">
        <v>1251</v>
      </c>
      <c r="G137" s="11" t="s">
        <v>66</v>
      </c>
      <c r="H137" s="13">
        <v>2.14E-05</v>
      </c>
      <c r="I137" s="3" t="s">
        <v>302</v>
      </c>
      <c r="J137" t="b">
        <v>0</v>
      </c>
      <c r="K137" t="b">
        <v>1</v>
      </c>
      <c r="L137" t="b">
        <v>1</v>
      </c>
      <c r="M137" s="51">
        <v>4.87</v>
      </c>
      <c r="N137" t="b">
        <v>0</v>
      </c>
      <c r="O137" t="s">
        <v>42</v>
      </c>
      <c r="P137" s="42">
        <v>37496</v>
      </c>
      <c r="Q137" s="41" t="s">
        <v>312</v>
      </c>
    </row>
    <row r="138" spans="1:17" ht="12.75">
      <c r="A138" s="8">
        <v>4210101</v>
      </c>
      <c r="B138" s="17" t="s">
        <v>59</v>
      </c>
      <c r="C138" s="17" t="s">
        <v>59</v>
      </c>
      <c r="D138" s="6">
        <v>101</v>
      </c>
      <c r="E138" s="6">
        <v>1</v>
      </c>
      <c r="F138" s="11">
        <v>1304</v>
      </c>
      <c r="H138" s="13">
        <v>1.3E-05</v>
      </c>
      <c r="I138" s="3" t="s">
        <v>302</v>
      </c>
      <c r="J138" t="b">
        <v>0</v>
      </c>
      <c r="K138" t="b">
        <v>1</v>
      </c>
      <c r="L138" t="b">
        <v>0</v>
      </c>
      <c r="M138" s="51">
        <v>2.78</v>
      </c>
      <c r="N138" t="b">
        <v>0</v>
      </c>
      <c r="P138" s="42">
        <v>37496</v>
      </c>
      <c r="Q138" s="41" t="s">
        <v>13</v>
      </c>
    </row>
    <row r="139" spans="1:17" ht="12.75">
      <c r="A139" s="8">
        <v>4210101</v>
      </c>
      <c r="B139" s="17" t="s">
        <v>59</v>
      </c>
      <c r="C139" s="17" t="s">
        <v>59</v>
      </c>
      <c r="D139" s="6">
        <v>101</v>
      </c>
      <c r="E139" s="6">
        <v>1</v>
      </c>
      <c r="F139" s="11">
        <v>1532.5</v>
      </c>
      <c r="H139" s="13">
        <v>2.73E-05</v>
      </c>
      <c r="I139" s="3" t="s">
        <v>302</v>
      </c>
      <c r="J139" t="b">
        <v>0</v>
      </c>
      <c r="K139" t="b">
        <v>1</v>
      </c>
      <c r="L139" t="b">
        <v>0</v>
      </c>
      <c r="M139" s="51">
        <v>5.96</v>
      </c>
      <c r="N139" t="b">
        <v>0</v>
      </c>
      <c r="P139" s="42">
        <v>37496</v>
      </c>
      <c r="Q139" s="41" t="s">
        <v>13</v>
      </c>
    </row>
    <row r="140" spans="1:17" ht="12.75">
      <c r="A140" s="8">
        <v>4310101</v>
      </c>
      <c r="B140" s="17" t="s">
        <v>59</v>
      </c>
      <c r="C140" s="17" t="s">
        <v>67</v>
      </c>
      <c r="D140" s="6">
        <v>101</v>
      </c>
      <c r="E140" s="6">
        <v>1</v>
      </c>
      <c r="F140" s="11">
        <v>127.2</v>
      </c>
      <c r="H140" s="13">
        <v>1.2E-05</v>
      </c>
      <c r="I140" s="3" t="s">
        <v>302</v>
      </c>
      <c r="J140" t="b">
        <v>0</v>
      </c>
      <c r="K140" t="b">
        <v>1</v>
      </c>
      <c r="L140" t="b">
        <v>0</v>
      </c>
      <c r="M140" s="51">
        <v>2.86</v>
      </c>
      <c r="N140" t="b">
        <v>0</v>
      </c>
      <c r="P140" s="42">
        <v>37496</v>
      </c>
      <c r="Q140" s="41" t="s">
        <v>13</v>
      </c>
    </row>
    <row r="141" spans="1:17" ht="12.75">
      <c r="A141" s="8">
        <v>4310101</v>
      </c>
      <c r="B141" s="17" t="s">
        <v>59</v>
      </c>
      <c r="C141" s="17" t="s">
        <v>67</v>
      </c>
      <c r="D141" s="6">
        <v>101</v>
      </c>
      <c r="E141" s="6">
        <v>1</v>
      </c>
      <c r="F141" s="11">
        <v>184.1</v>
      </c>
      <c r="H141" s="13">
        <v>5.5E-06</v>
      </c>
      <c r="I141" s="3" t="s">
        <v>302</v>
      </c>
      <c r="J141" t="b">
        <v>0</v>
      </c>
      <c r="K141" t="b">
        <v>1</v>
      </c>
      <c r="L141" t="b">
        <v>0</v>
      </c>
      <c r="M141" s="51" t="s">
        <v>302</v>
      </c>
      <c r="N141" t="b">
        <v>0</v>
      </c>
      <c r="P141" s="42">
        <v>37496</v>
      </c>
      <c r="Q141" s="41" t="s">
        <v>13</v>
      </c>
    </row>
    <row r="142" spans="1:17" ht="12.75">
      <c r="A142" s="8">
        <v>4310101</v>
      </c>
      <c r="B142" s="17" t="s">
        <v>59</v>
      </c>
      <c r="C142" s="17" t="s">
        <v>67</v>
      </c>
      <c r="D142" s="6">
        <v>101</v>
      </c>
      <c r="E142" s="6">
        <v>1</v>
      </c>
      <c r="F142" s="11">
        <v>306.8</v>
      </c>
      <c r="H142" s="13">
        <v>0.000373</v>
      </c>
      <c r="I142" s="3">
        <v>1.3</v>
      </c>
      <c r="J142" t="b">
        <v>1</v>
      </c>
      <c r="K142" t="b">
        <v>0</v>
      </c>
      <c r="L142" t="b">
        <v>0</v>
      </c>
      <c r="M142" s="51">
        <v>88</v>
      </c>
      <c r="N142" t="b">
        <v>1</v>
      </c>
      <c r="P142" s="42">
        <v>37496</v>
      </c>
      <c r="Q142" s="41" t="s">
        <v>13</v>
      </c>
    </row>
    <row r="143" spans="1:17" ht="12.75">
      <c r="A143" s="8">
        <v>4310101</v>
      </c>
      <c r="B143" s="17" t="s">
        <v>59</v>
      </c>
      <c r="C143" s="17" t="s">
        <v>67</v>
      </c>
      <c r="D143" s="6">
        <v>101</v>
      </c>
      <c r="E143" s="6">
        <v>1</v>
      </c>
      <c r="F143" s="11">
        <v>531.4</v>
      </c>
      <c r="H143" s="13">
        <v>5.01E-06</v>
      </c>
      <c r="I143" s="3" t="s">
        <v>302</v>
      </c>
      <c r="J143" t="b">
        <v>0</v>
      </c>
      <c r="K143" t="b">
        <v>1</v>
      </c>
      <c r="L143" t="b">
        <v>0</v>
      </c>
      <c r="M143" s="51">
        <v>1.02</v>
      </c>
      <c r="N143" t="b">
        <v>0</v>
      </c>
      <c r="P143" s="42">
        <v>37496</v>
      </c>
      <c r="Q143" s="41" t="s">
        <v>13</v>
      </c>
    </row>
    <row r="144" spans="1:17" ht="12.75">
      <c r="A144" s="8">
        <v>4310101</v>
      </c>
      <c r="B144" s="17" t="s">
        <v>59</v>
      </c>
      <c r="C144" s="17" t="s">
        <v>67</v>
      </c>
      <c r="D144" s="6">
        <v>101</v>
      </c>
      <c r="E144" s="6">
        <v>1</v>
      </c>
      <c r="F144" s="11">
        <v>545.1</v>
      </c>
      <c r="H144" s="13">
        <v>2.49E-05</v>
      </c>
      <c r="I144" s="3">
        <v>1</v>
      </c>
      <c r="J144" t="b">
        <v>1</v>
      </c>
      <c r="K144" t="b">
        <v>1</v>
      </c>
      <c r="L144" t="b">
        <v>0</v>
      </c>
      <c r="M144" s="51">
        <v>5.98</v>
      </c>
      <c r="N144" t="b">
        <v>1</v>
      </c>
      <c r="P144" s="42">
        <v>37496</v>
      </c>
      <c r="Q144" s="41" t="s">
        <v>13</v>
      </c>
    </row>
    <row r="145" spans="1:17" ht="12.75">
      <c r="A145" s="8">
        <v>4409701</v>
      </c>
      <c r="B145" s="17" t="s">
        <v>69</v>
      </c>
      <c r="C145" s="17" t="s">
        <v>69</v>
      </c>
      <c r="D145" s="6">
        <v>97</v>
      </c>
      <c r="E145" s="6">
        <v>1</v>
      </c>
      <c r="F145" s="11">
        <v>215.7</v>
      </c>
      <c r="H145" s="13">
        <v>0.000225</v>
      </c>
      <c r="I145" s="3">
        <v>0.5</v>
      </c>
      <c r="J145" t="b">
        <v>1</v>
      </c>
      <c r="K145" t="b">
        <v>1</v>
      </c>
      <c r="L145" t="b">
        <v>0</v>
      </c>
      <c r="M145" s="51">
        <v>86.2</v>
      </c>
      <c r="N145" t="b">
        <v>1</v>
      </c>
      <c r="P145" s="42">
        <v>37496</v>
      </c>
      <c r="Q145" s="41" t="s">
        <v>13</v>
      </c>
    </row>
    <row r="146" spans="1:17" ht="12.75">
      <c r="A146" s="8">
        <v>4410301</v>
      </c>
      <c r="B146" s="17" t="s">
        <v>69</v>
      </c>
      <c r="C146" s="17" t="s">
        <v>69</v>
      </c>
      <c r="D146" s="6">
        <v>103</v>
      </c>
      <c r="E146" s="6">
        <v>1</v>
      </c>
      <c r="F146" s="11">
        <v>497.1</v>
      </c>
      <c r="H146" s="13">
        <v>0.00689</v>
      </c>
      <c r="I146" s="3">
        <v>0.4</v>
      </c>
      <c r="J146" t="b">
        <v>1</v>
      </c>
      <c r="K146" t="b">
        <v>0</v>
      </c>
      <c r="L146" t="b">
        <v>0</v>
      </c>
      <c r="M146" s="51">
        <v>90.3</v>
      </c>
      <c r="N146" t="b">
        <v>1</v>
      </c>
      <c r="P146" s="42">
        <v>37496</v>
      </c>
      <c r="Q146" s="41" t="s">
        <v>13</v>
      </c>
    </row>
    <row r="147" spans="1:17" ht="12.75">
      <c r="A147" s="8">
        <v>4410301</v>
      </c>
      <c r="B147" s="17" t="s">
        <v>69</v>
      </c>
      <c r="C147" s="17" t="s">
        <v>69</v>
      </c>
      <c r="D147" s="6">
        <v>103</v>
      </c>
      <c r="E147" s="6">
        <v>1</v>
      </c>
      <c r="F147" s="11">
        <v>610.3</v>
      </c>
      <c r="H147" s="13">
        <v>0.00043</v>
      </c>
      <c r="I147" s="3">
        <v>0.5</v>
      </c>
      <c r="J147" t="b">
        <v>1</v>
      </c>
      <c r="K147" t="b">
        <v>1</v>
      </c>
      <c r="L147" t="b">
        <v>0</v>
      </c>
      <c r="M147" s="51">
        <v>5.73</v>
      </c>
      <c r="N147" t="b">
        <v>1</v>
      </c>
      <c r="P147" s="42">
        <v>37496</v>
      </c>
      <c r="Q147" s="41" t="s">
        <v>13</v>
      </c>
    </row>
    <row r="148" spans="1:17" ht="12.75">
      <c r="A148" s="8">
        <v>4410501</v>
      </c>
      <c r="B148" s="17" t="s">
        <v>69</v>
      </c>
      <c r="C148" s="17" t="s">
        <v>69</v>
      </c>
      <c r="D148" s="6">
        <v>105</v>
      </c>
      <c r="E148" s="6">
        <v>1</v>
      </c>
      <c r="F148" s="11">
        <v>262.8</v>
      </c>
      <c r="H148" s="13">
        <v>0.000131</v>
      </c>
      <c r="I148" s="3">
        <v>1.8</v>
      </c>
      <c r="J148" t="b">
        <v>1</v>
      </c>
      <c r="K148" t="b">
        <v>1</v>
      </c>
      <c r="L148" t="b">
        <v>0</v>
      </c>
      <c r="M148" s="51">
        <v>6.57</v>
      </c>
      <c r="N148" t="b">
        <v>1</v>
      </c>
      <c r="P148" s="42">
        <v>37496</v>
      </c>
      <c r="Q148" s="41" t="s">
        <v>13</v>
      </c>
    </row>
    <row r="149" spans="1:17" ht="12.75">
      <c r="A149" s="8">
        <v>4410501</v>
      </c>
      <c r="B149" s="17" t="s">
        <v>69</v>
      </c>
      <c r="C149" s="17" t="s">
        <v>69</v>
      </c>
      <c r="D149" s="6">
        <v>105</v>
      </c>
      <c r="E149" s="6">
        <v>1</v>
      </c>
      <c r="F149" s="11">
        <v>469.4</v>
      </c>
      <c r="H149" s="13">
        <v>0.000326</v>
      </c>
      <c r="I149" s="3">
        <v>1.4</v>
      </c>
      <c r="J149" t="b">
        <v>1</v>
      </c>
      <c r="K149" t="b">
        <v>1</v>
      </c>
      <c r="L149" t="b">
        <v>0</v>
      </c>
      <c r="M149" s="51">
        <v>17.7</v>
      </c>
      <c r="N149" t="b">
        <v>1</v>
      </c>
      <c r="P149" s="42">
        <v>37056</v>
      </c>
      <c r="Q149" s="41" t="s">
        <v>312</v>
      </c>
    </row>
    <row r="150" spans="1:17" ht="12.75">
      <c r="A150" s="8">
        <v>4410501</v>
      </c>
      <c r="B150" s="17" t="s">
        <v>69</v>
      </c>
      <c r="C150" s="17" t="s">
        <v>69</v>
      </c>
      <c r="D150" s="6">
        <v>105</v>
      </c>
      <c r="E150" s="6">
        <v>1</v>
      </c>
      <c r="F150" s="11">
        <v>469.5</v>
      </c>
      <c r="G150" s="11" t="s">
        <v>70</v>
      </c>
      <c r="H150" s="13">
        <v>0.000347</v>
      </c>
      <c r="I150" s="3">
        <v>1.3</v>
      </c>
      <c r="J150" t="b">
        <v>1</v>
      </c>
      <c r="K150" t="b">
        <v>1</v>
      </c>
      <c r="L150" t="b">
        <v>1</v>
      </c>
      <c r="M150" s="51" t="s">
        <v>302</v>
      </c>
      <c r="N150" t="b">
        <v>0</v>
      </c>
      <c r="O150" t="s">
        <v>42</v>
      </c>
      <c r="P150" s="42">
        <v>37496</v>
      </c>
      <c r="Q150" s="41" t="s">
        <v>312</v>
      </c>
    </row>
    <row r="151" spans="1:17" ht="12.75">
      <c r="A151" s="8">
        <v>4410501</v>
      </c>
      <c r="B151" s="17" t="s">
        <v>69</v>
      </c>
      <c r="C151" s="17" t="s">
        <v>69</v>
      </c>
      <c r="D151" s="6">
        <v>105</v>
      </c>
      <c r="E151" s="6">
        <v>1</v>
      </c>
      <c r="F151" s="11">
        <v>676.4</v>
      </c>
      <c r="H151" s="13">
        <v>0.000295</v>
      </c>
      <c r="I151" s="3" t="s">
        <v>302</v>
      </c>
      <c r="J151" t="b">
        <v>0</v>
      </c>
      <c r="K151" t="b">
        <v>1</v>
      </c>
      <c r="L151" t="b">
        <v>0</v>
      </c>
      <c r="M151" s="51">
        <v>15.6</v>
      </c>
      <c r="N151" t="b">
        <v>0</v>
      </c>
      <c r="P151" s="42">
        <v>37496</v>
      </c>
      <c r="Q151" s="41" t="s">
        <v>13</v>
      </c>
    </row>
    <row r="152" spans="1:17" ht="12.75">
      <c r="A152" s="8">
        <v>4410501</v>
      </c>
      <c r="B152" s="17" t="s">
        <v>69</v>
      </c>
      <c r="C152" s="17" t="s">
        <v>69</v>
      </c>
      <c r="D152" s="6">
        <v>105</v>
      </c>
      <c r="E152" s="6">
        <v>1</v>
      </c>
      <c r="F152" s="11">
        <v>724.3</v>
      </c>
      <c r="H152" s="13">
        <v>0.000887</v>
      </c>
      <c r="I152" s="3">
        <v>1.7</v>
      </c>
      <c r="J152" t="b">
        <v>1</v>
      </c>
      <c r="K152" t="b">
        <v>1</v>
      </c>
      <c r="L152" t="b">
        <v>0</v>
      </c>
      <c r="M152" s="51">
        <v>47.3</v>
      </c>
      <c r="N152" t="b">
        <v>1</v>
      </c>
      <c r="P152" s="42">
        <v>37496</v>
      </c>
      <c r="Q152" s="41" t="s">
        <v>13</v>
      </c>
    </row>
    <row r="153" spans="1:17" ht="12.75">
      <c r="A153" s="8">
        <v>4510501</v>
      </c>
      <c r="B153" s="17" t="s">
        <v>69</v>
      </c>
      <c r="C153" s="17" t="s">
        <v>71</v>
      </c>
      <c r="D153" s="6">
        <v>105</v>
      </c>
      <c r="E153" s="6">
        <v>1</v>
      </c>
      <c r="F153" s="11">
        <v>318.9</v>
      </c>
      <c r="H153" s="13">
        <v>0.000357</v>
      </c>
      <c r="I153" s="3">
        <v>2.1</v>
      </c>
      <c r="J153" t="b">
        <v>1</v>
      </c>
      <c r="K153" t="b">
        <v>0</v>
      </c>
      <c r="L153" t="b">
        <v>0</v>
      </c>
      <c r="M153" s="51">
        <v>19.2</v>
      </c>
      <c r="N153" t="b">
        <v>1</v>
      </c>
      <c r="P153" s="42">
        <v>36891</v>
      </c>
      <c r="Q153" s="41" t="s">
        <v>13</v>
      </c>
    </row>
    <row r="154" spans="1:17" ht="12.75">
      <c r="A154" s="8">
        <v>4510502</v>
      </c>
      <c r="B154" s="17" t="s">
        <v>69</v>
      </c>
      <c r="C154" s="17" t="s">
        <v>71</v>
      </c>
      <c r="D154" s="6">
        <v>105</v>
      </c>
      <c r="E154" s="6">
        <v>2</v>
      </c>
      <c r="F154" s="11">
        <v>129.6</v>
      </c>
      <c r="H154" s="13">
        <v>9.2E-05</v>
      </c>
      <c r="I154" s="3">
        <v>1.3</v>
      </c>
      <c r="J154" t="b">
        <v>1</v>
      </c>
      <c r="K154" t="b">
        <v>0</v>
      </c>
      <c r="L154" t="b">
        <v>0</v>
      </c>
      <c r="M154" s="51">
        <v>20</v>
      </c>
      <c r="N154" t="b">
        <v>1</v>
      </c>
      <c r="P154" s="42">
        <v>37496</v>
      </c>
      <c r="Q154" s="41" t="s">
        <v>13</v>
      </c>
    </row>
    <row r="155" spans="1:17" s="16" customFormat="1" ht="12.75">
      <c r="A155" s="73">
        <v>4510401</v>
      </c>
      <c r="B155" s="74" t="s">
        <v>71</v>
      </c>
      <c r="C155" s="74" t="s">
        <v>71</v>
      </c>
      <c r="D155" s="75">
        <v>104</v>
      </c>
      <c r="E155" s="75">
        <v>1</v>
      </c>
      <c r="F155" s="76">
        <v>555.8</v>
      </c>
      <c r="G155" s="76"/>
      <c r="H155" s="14">
        <v>0.0692</v>
      </c>
      <c r="I155" s="22">
        <v>1.5</v>
      </c>
      <c r="J155" s="16" t="b">
        <v>1</v>
      </c>
      <c r="K155" s="16" t="b">
        <v>1</v>
      </c>
      <c r="L155" s="16" t="b">
        <v>0</v>
      </c>
      <c r="M155" s="27">
        <v>2</v>
      </c>
      <c r="N155" s="16" t="b">
        <v>1</v>
      </c>
      <c r="O155" s="95" t="s">
        <v>363</v>
      </c>
      <c r="P155" s="40">
        <v>41876</v>
      </c>
      <c r="Q155" s="77" t="s">
        <v>356</v>
      </c>
    </row>
    <row r="156" spans="1:17" ht="12.75">
      <c r="A156" s="8">
        <v>4510501</v>
      </c>
      <c r="B156" s="17" t="s">
        <v>71</v>
      </c>
      <c r="C156" s="17" t="s">
        <v>71</v>
      </c>
      <c r="D156" s="6">
        <v>105</v>
      </c>
      <c r="E156" s="6">
        <v>1</v>
      </c>
      <c r="F156" s="11">
        <v>306.1</v>
      </c>
      <c r="H156" s="13">
        <v>0.000101</v>
      </c>
      <c r="I156" s="3">
        <v>1.5</v>
      </c>
      <c r="J156" t="b">
        <v>1</v>
      </c>
      <c r="K156" t="b">
        <v>0</v>
      </c>
      <c r="L156" t="b">
        <v>0</v>
      </c>
      <c r="M156" s="51">
        <v>5.13</v>
      </c>
      <c r="N156" t="b">
        <v>1</v>
      </c>
      <c r="P156" s="42">
        <v>36891</v>
      </c>
      <c r="Q156" s="41" t="s">
        <v>13</v>
      </c>
    </row>
    <row r="157" spans="1:17" ht="12.75">
      <c r="A157" s="8">
        <v>4610901</v>
      </c>
      <c r="B157" s="17" t="s">
        <v>73</v>
      </c>
      <c r="C157" s="17" t="s">
        <v>73</v>
      </c>
      <c r="D157" s="6">
        <v>109</v>
      </c>
      <c r="E157" s="6">
        <v>1</v>
      </c>
      <c r="F157" s="11">
        <v>309.1</v>
      </c>
      <c r="G157" s="11" t="s">
        <v>72</v>
      </c>
      <c r="H157" s="13">
        <v>1.67E-05</v>
      </c>
      <c r="I157" s="3">
        <v>1.4</v>
      </c>
      <c r="J157" t="b">
        <v>1</v>
      </c>
      <c r="K157" t="b">
        <v>1</v>
      </c>
      <c r="L157" t="b">
        <v>1</v>
      </c>
      <c r="M157" s="51" t="s">
        <v>302</v>
      </c>
      <c r="N157" t="b">
        <v>0</v>
      </c>
      <c r="O157" t="s">
        <v>42</v>
      </c>
      <c r="P157" s="42">
        <v>37496</v>
      </c>
      <c r="Q157" s="41" t="s">
        <v>312</v>
      </c>
    </row>
    <row r="158" spans="1:17" ht="12.75">
      <c r="A158" s="8">
        <v>4610901</v>
      </c>
      <c r="B158" s="17" t="s">
        <v>73</v>
      </c>
      <c r="C158" s="17" t="s">
        <v>73</v>
      </c>
      <c r="D158" s="6">
        <v>109</v>
      </c>
      <c r="E158" s="6">
        <v>1</v>
      </c>
      <c r="F158" s="11">
        <v>311.4</v>
      </c>
      <c r="H158" s="13">
        <v>1.48E-05</v>
      </c>
      <c r="I158" s="3">
        <v>1.4</v>
      </c>
      <c r="J158" t="b">
        <v>1</v>
      </c>
      <c r="K158" t="b">
        <v>1</v>
      </c>
      <c r="L158" t="b">
        <v>0</v>
      </c>
      <c r="M158" s="51">
        <v>0.037</v>
      </c>
      <c r="N158" t="b">
        <v>0</v>
      </c>
      <c r="O158" t="s">
        <v>74</v>
      </c>
      <c r="P158" s="42">
        <v>37496</v>
      </c>
      <c r="Q158" s="41" t="s">
        <v>312</v>
      </c>
    </row>
    <row r="159" spans="1:17" ht="12.75">
      <c r="A159" s="8">
        <v>4610901</v>
      </c>
      <c r="B159" s="17" t="s">
        <v>73</v>
      </c>
      <c r="C159" s="17" t="s">
        <v>73</v>
      </c>
      <c r="D159" s="6">
        <v>109</v>
      </c>
      <c r="E159" s="6">
        <v>1</v>
      </c>
      <c r="F159" s="11">
        <v>647.3</v>
      </c>
      <c r="H159" s="13">
        <v>1.13E-05</v>
      </c>
      <c r="I159" s="3">
        <v>0.5</v>
      </c>
      <c r="J159" t="b">
        <v>1</v>
      </c>
      <c r="K159" t="b">
        <v>1</v>
      </c>
      <c r="L159" t="b">
        <v>0</v>
      </c>
      <c r="M159" s="51">
        <v>0.024</v>
      </c>
      <c r="N159" t="b">
        <v>0</v>
      </c>
      <c r="P159" s="42">
        <v>37496</v>
      </c>
      <c r="Q159" s="41" t="s">
        <v>312</v>
      </c>
    </row>
    <row r="160" spans="1:17" ht="12.75">
      <c r="A160" s="8">
        <v>4610902</v>
      </c>
      <c r="B160" s="17" t="s">
        <v>73</v>
      </c>
      <c r="C160" s="17" t="s">
        <v>73</v>
      </c>
      <c r="D160" s="6">
        <v>109</v>
      </c>
      <c r="E160" s="6">
        <v>2</v>
      </c>
      <c r="F160" s="11">
        <v>188.9</v>
      </c>
      <c r="H160" s="13">
        <v>0.000494</v>
      </c>
      <c r="I160" s="3">
        <v>0.3</v>
      </c>
      <c r="J160" t="b">
        <v>1</v>
      </c>
      <c r="K160" t="b">
        <v>0</v>
      </c>
      <c r="L160" t="b">
        <v>0</v>
      </c>
      <c r="M160" s="51" t="s">
        <v>302</v>
      </c>
      <c r="N160" t="b">
        <v>0</v>
      </c>
      <c r="P160" s="42">
        <v>37056</v>
      </c>
      <c r="Q160" s="41" t="s">
        <v>312</v>
      </c>
    </row>
    <row r="161" spans="1:17" ht="12.75">
      <c r="A161" s="8">
        <v>4710902</v>
      </c>
      <c r="B161" s="17" t="s">
        <v>73</v>
      </c>
      <c r="C161" s="17" t="s">
        <v>75</v>
      </c>
      <c r="D161" s="6">
        <v>109</v>
      </c>
      <c r="E161" s="6">
        <v>2</v>
      </c>
      <c r="F161" s="11">
        <v>88</v>
      </c>
      <c r="H161" s="13">
        <v>0.00171</v>
      </c>
      <c r="I161" s="3" t="s">
        <v>302</v>
      </c>
      <c r="J161" t="b">
        <v>0</v>
      </c>
      <c r="K161" t="b">
        <v>0</v>
      </c>
      <c r="L161" t="b">
        <v>0</v>
      </c>
      <c r="M161" s="51">
        <v>3.61</v>
      </c>
      <c r="N161" t="b">
        <v>0</v>
      </c>
      <c r="P161" s="42">
        <v>37496</v>
      </c>
      <c r="Q161" s="41" t="s">
        <v>312</v>
      </c>
    </row>
    <row r="162" spans="1:17" ht="12.75">
      <c r="A162" s="8">
        <v>4611102</v>
      </c>
      <c r="B162" s="17" t="s">
        <v>73</v>
      </c>
      <c r="C162" s="17" t="s">
        <v>73</v>
      </c>
      <c r="D162" s="6">
        <v>111</v>
      </c>
      <c r="E162" s="6">
        <v>2</v>
      </c>
      <c r="F162" s="11">
        <v>172.2</v>
      </c>
      <c r="H162" s="13">
        <v>1.07E-05</v>
      </c>
      <c r="I162" s="3">
        <v>1.4</v>
      </c>
      <c r="J162" t="b">
        <v>1</v>
      </c>
      <c r="K162" t="b">
        <v>0</v>
      </c>
      <c r="L162" t="b">
        <v>0</v>
      </c>
      <c r="M162" s="51">
        <v>33</v>
      </c>
      <c r="N162" t="b">
        <v>0</v>
      </c>
      <c r="P162" s="42">
        <v>37496</v>
      </c>
      <c r="Q162" s="41" t="s">
        <v>312</v>
      </c>
    </row>
    <row r="163" spans="1:17" ht="12.75">
      <c r="A163" s="8">
        <v>4710801</v>
      </c>
      <c r="B163" s="17" t="s">
        <v>75</v>
      </c>
      <c r="C163" s="17" t="s">
        <v>75</v>
      </c>
      <c r="D163" s="6">
        <v>108</v>
      </c>
      <c r="E163" s="6">
        <v>1</v>
      </c>
      <c r="F163" s="11">
        <v>434</v>
      </c>
      <c r="H163" s="13">
        <v>0.00159</v>
      </c>
      <c r="I163" s="3">
        <v>1.8</v>
      </c>
      <c r="J163" t="b">
        <v>1</v>
      </c>
      <c r="K163" t="b">
        <v>1</v>
      </c>
      <c r="L163" t="b">
        <v>0</v>
      </c>
      <c r="M163" s="51">
        <v>0.5</v>
      </c>
      <c r="N163" t="b">
        <v>1</v>
      </c>
      <c r="O163" t="s">
        <v>76</v>
      </c>
      <c r="P163" s="42">
        <v>37496</v>
      </c>
      <c r="Q163" s="41" t="s">
        <v>13</v>
      </c>
    </row>
    <row r="164" spans="1:17" ht="12.75">
      <c r="A164" s="8">
        <v>4710801</v>
      </c>
      <c r="B164" s="17" t="s">
        <v>75</v>
      </c>
      <c r="C164" s="17" t="s">
        <v>75</v>
      </c>
      <c r="D164" s="6">
        <v>108</v>
      </c>
      <c r="E164" s="6">
        <v>1</v>
      </c>
      <c r="F164" s="11">
        <v>618.9</v>
      </c>
      <c r="H164" s="13">
        <v>0.000933</v>
      </c>
      <c r="I164" s="3" t="s">
        <v>302</v>
      </c>
      <c r="J164" t="b">
        <v>0</v>
      </c>
      <c r="K164" t="b">
        <v>1</v>
      </c>
      <c r="L164" t="b">
        <v>0</v>
      </c>
      <c r="M164" s="51">
        <v>0.262</v>
      </c>
      <c r="N164" t="b">
        <v>1</v>
      </c>
      <c r="P164" s="42">
        <v>37496</v>
      </c>
      <c r="Q164" s="41" t="s">
        <v>13</v>
      </c>
    </row>
    <row r="165" spans="1:17" ht="12.75">
      <c r="A165" s="8">
        <v>4710801</v>
      </c>
      <c r="B165" s="17" t="s">
        <v>75</v>
      </c>
      <c r="C165" s="17" t="s">
        <v>75</v>
      </c>
      <c r="D165" s="6">
        <v>108</v>
      </c>
      <c r="E165" s="6">
        <v>1</v>
      </c>
      <c r="F165" s="11">
        <v>633</v>
      </c>
      <c r="H165" s="13">
        <v>0.00601</v>
      </c>
      <c r="I165" s="3">
        <v>1.9</v>
      </c>
      <c r="J165" t="b">
        <v>1</v>
      </c>
      <c r="K165" t="b">
        <v>0</v>
      </c>
      <c r="L165" t="b">
        <v>0</v>
      </c>
      <c r="M165" s="51">
        <v>1.76</v>
      </c>
      <c r="N165" t="b">
        <v>1</v>
      </c>
      <c r="P165" s="42">
        <v>37496</v>
      </c>
      <c r="Q165" s="41" t="s">
        <v>13</v>
      </c>
    </row>
    <row r="166" spans="1:17" ht="12.75">
      <c r="A166" s="8">
        <v>4711001</v>
      </c>
      <c r="B166" s="17" t="s">
        <v>75</v>
      </c>
      <c r="C166" s="17" t="s">
        <v>75</v>
      </c>
      <c r="D166" s="6">
        <v>110</v>
      </c>
      <c r="E166" s="6">
        <v>1</v>
      </c>
      <c r="F166" s="11">
        <v>657.5</v>
      </c>
      <c r="H166" s="13">
        <v>0.0306</v>
      </c>
      <c r="I166" s="3">
        <v>0.4</v>
      </c>
      <c r="J166" t="b">
        <v>1</v>
      </c>
      <c r="K166" t="b">
        <v>0</v>
      </c>
      <c r="L166" t="b">
        <v>0</v>
      </c>
      <c r="M166" s="51" t="s">
        <v>302</v>
      </c>
      <c r="N166" t="b">
        <v>0</v>
      </c>
      <c r="O166" t="s">
        <v>77</v>
      </c>
      <c r="P166" s="42">
        <v>37056</v>
      </c>
      <c r="Q166" s="41" t="s">
        <v>312</v>
      </c>
    </row>
    <row r="167" spans="1:17" ht="12.75">
      <c r="A167" s="8">
        <v>4711002</v>
      </c>
      <c r="B167" s="17" t="s">
        <v>75</v>
      </c>
      <c r="C167" s="17" t="s">
        <v>75</v>
      </c>
      <c r="D167" s="6">
        <v>110</v>
      </c>
      <c r="E167" s="6">
        <v>2</v>
      </c>
      <c r="F167" s="11">
        <v>446.8</v>
      </c>
      <c r="H167" s="13">
        <v>0.00136</v>
      </c>
      <c r="I167" s="3">
        <v>1.7</v>
      </c>
      <c r="J167" t="b">
        <v>1</v>
      </c>
      <c r="K167" t="b">
        <v>1</v>
      </c>
      <c r="L167" t="b">
        <v>0</v>
      </c>
      <c r="M167" s="51">
        <v>3.72</v>
      </c>
      <c r="N167" t="b">
        <v>1</v>
      </c>
      <c r="P167" s="42">
        <v>37496</v>
      </c>
      <c r="Q167" s="41" t="s">
        <v>312</v>
      </c>
    </row>
    <row r="168" spans="1:17" ht="12.75">
      <c r="A168" s="8">
        <v>4711002</v>
      </c>
      <c r="B168" s="17" t="s">
        <v>75</v>
      </c>
      <c r="C168" s="17" t="s">
        <v>75</v>
      </c>
      <c r="D168" s="6">
        <v>110</v>
      </c>
      <c r="E168" s="6">
        <v>2</v>
      </c>
      <c r="F168" s="11">
        <v>620.4</v>
      </c>
      <c r="H168" s="13">
        <v>0.00102</v>
      </c>
      <c r="I168" s="3">
        <v>0.7</v>
      </c>
      <c r="J168" t="b">
        <v>1</v>
      </c>
      <c r="K168" t="b">
        <v>1</v>
      </c>
      <c r="L168" t="b">
        <v>0</v>
      </c>
      <c r="M168" s="51">
        <v>2.802</v>
      </c>
      <c r="N168" t="b">
        <v>1</v>
      </c>
      <c r="P168" s="42">
        <v>37496</v>
      </c>
      <c r="Q168" s="41" t="s">
        <v>312</v>
      </c>
    </row>
    <row r="169" spans="1:17" ht="12.75">
      <c r="A169" s="8">
        <v>4711002</v>
      </c>
      <c r="B169" s="17" t="s">
        <v>75</v>
      </c>
      <c r="C169" s="17" t="s">
        <v>75</v>
      </c>
      <c r="D169" s="6">
        <v>110</v>
      </c>
      <c r="E169" s="6">
        <v>2</v>
      </c>
      <c r="F169" s="11">
        <v>657.8</v>
      </c>
      <c r="H169" s="13">
        <v>0.035</v>
      </c>
      <c r="I169" s="3">
        <v>0.7</v>
      </c>
      <c r="J169" t="b">
        <v>1</v>
      </c>
      <c r="K169" t="b">
        <v>1</v>
      </c>
      <c r="L169" t="b">
        <v>0</v>
      </c>
      <c r="M169" s="51">
        <v>94.51</v>
      </c>
      <c r="N169" t="b">
        <v>1</v>
      </c>
      <c r="P169" s="42">
        <v>37496</v>
      </c>
      <c r="Q169" s="41" t="s">
        <v>312</v>
      </c>
    </row>
    <row r="170" spans="1:17" ht="12.75">
      <c r="A170" s="8">
        <v>4711002</v>
      </c>
      <c r="B170" s="17" t="s">
        <v>75</v>
      </c>
      <c r="C170" s="17" t="s">
        <v>75</v>
      </c>
      <c r="D170" s="6">
        <v>110</v>
      </c>
      <c r="E170" s="6">
        <v>2</v>
      </c>
      <c r="F170" s="11">
        <v>677.6</v>
      </c>
      <c r="H170" s="13">
        <v>0.00393</v>
      </c>
      <c r="I170" s="3">
        <v>1.2</v>
      </c>
      <c r="J170" t="b">
        <v>1</v>
      </c>
      <c r="K170" t="b">
        <v>1</v>
      </c>
      <c r="L170" t="b">
        <v>0</v>
      </c>
      <c r="M170" s="51">
        <v>10.48</v>
      </c>
      <c r="N170" t="b">
        <v>1</v>
      </c>
      <c r="P170" s="42">
        <v>37496</v>
      </c>
      <c r="Q170" s="41" t="s">
        <v>312</v>
      </c>
    </row>
    <row r="171" spans="1:17" ht="12.75">
      <c r="A171" s="8">
        <v>4711002</v>
      </c>
      <c r="B171" s="17" t="s">
        <v>75</v>
      </c>
      <c r="C171" s="17" t="s">
        <v>75</v>
      </c>
      <c r="D171" s="6">
        <v>110</v>
      </c>
      <c r="E171" s="6">
        <v>2</v>
      </c>
      <c r="F171" s="11">
        <v>687</v>
      </c>
      <c r="H171" s="13">
        <v>0.00243</v>
      </c>
      <c r="I171" s="3">
        <v>1.1</v>
      </c>
      <c r="J171" t="b">
        <v>1</v>
      </c>
      <c r="K171" t="b">
        <v>1</v>
      </c>
      <c r="L171" t="b">
        <v>0</v>
      </c>
      <c r="M171" s="51">
        <v>6.43</v>
      </c>
      <c r="N171" t="b">
        <v>1</v>
      </c>
      <c r="P171" s="42">
        <v>37496</v>
      </c>
      <c r="Q171" s="41" t="s">
        <v>312</v>
      </c>
    </row>
    <row r="172" spans="1:17" ht="12.75">
      <c r="A172" s="8">
        <v>4711002</v>
      </c>
      <c r="B172" s="17" t="s">
        <v>75</v>
      </c>
      <c r="C172" s="17" t="s">
        <v>75</v>
      </c>
      <c r="D172" s="6">
        <v>110</v>
      </c>
      <c r="E172" s="6">
        <v>2</v>
      </c>
      <c r="F172" s="11">
        <v>706.7</v>
      </c>
      <c r="H172" s="13">
        <v>0.00603</v>
      </c>
      <c r="I172" s="3">
        <v>0.8</v>
      </c>
      <c r="J172" t="b">
        <v>1</v>
      </c>
      <c r="K172" t="b">
        <v>1</v>
      </c>
      <c r="L172" t="b">
        <v>0</v>
      </c>
      <c r="M172" s="51">
        <v>16.66</v>
      </c>
      <c r="N172" t="b">
        <v>1</v>
      </c>
      <c r="P172" s="42">
        <v>37496</v>
      </c>
      <c r="Q172" s="41" t="s">
        <v>312</v>
      </c>
    </row>
    <row r="173" spans="1:17" ht="12.75">
      <c r="A173" s="8">
        <v>4711002</v>
      </c>
      <c r="B173" s="17" t="s">
        <v>75</v>
      </c>
      <c r="C173" s="17" t="s">
        <v>75</v>
      </c>
      <c r="D173" s="6">
        <v>110</v>
      </c>
      <c r="E173" s="6">
        <v>2</v>
      </c>
      <c r="F173" s="11">
        <v>706.8</v>
      </c>
      <c r="G173" s="11" t="s">
        <v>78</v>
      </c>
      <c r="H173" s="13">
        <v>0.00612</v>
      </c>
      <c r="I173" s="3">
        <v>0.8</v>
      </c>
      <c r="J173" t="b">
        <v>1</v>
      </c>
      <c r="K173" t="b">
        <v>1</v>
      </c>
      <c r="L173" t="b">
        <v>1</v>
      </c>
      <c r="M173" s="51" t="s">
        <v>302</v>
      </c>
      <c r="N173" t="b">
        <v>0</v>
      </c>
      <c r="O173" t="s">
        <v>42</v>
      </c>
      <c r="P173" s="42">
        <v>37496</v>
      </c>
      <c r="Q173" s="41" t="s">
        <v>312</v>
      </c>
    </row>
    <row r="174" spans="1:17" ht="12.75">
      <c r="A174" s="8">
        <v>4711002</v>
      </c>
      <c r="B174" s="17" t="s">
        <v>75</v>
      </c>
      <c r="C174" s="17" t="s">
        <v>75</v>
      </c>
      <c r="D174" s="6">
        <v>110</v>
      </c>
      <c r="E174" s="6">
        <v>2</v>
      </c>
      <c r="F174" s="11">
        <v>744.3</v>
      </c>
      <c r="H174" s="13">
        <v>0.00169</v>
      </c>
      <c r="I174" s="3">
        <v>1.2</v>
      </c>
      <c r="J174" t="b">
        <v>1</v>
      </c>
      <c r="K174" t="b">
        <v>1</v>
      </c>
      <c r="L174" t="b">
        <v>0</v>
      </c>
      <c r="M174" s="51">
        <v>4.73</v>
      </c>
      <c r="N174" t="b">
        <v>1</v>
      </c>
      <c r="P174" s="42">
        <v>37496</v>
      </c>
      <c r="Q174" s="41" t="s">
        <v>312</v>
      </c>
    </row>
    <row r="175" spans="1:17" ht="12.75">
      <c r="A175" s="8">
        <v>4711002</v>
      </c>
      <c r="B175" s="17" t="s">
        <v>75</v>
      </c>
      <c r="C175" s="17" t="s">
        <v>75</v>
      </c>
      <c r="D175" s="6">
        <v>110</v>
      </c>
      <c r="E175" s="6">
        <v>2</v>
      </c>
      <c r="F175" s="11">
        <v>763.9</v>
      </c>
      <c r="H175" s="13">
        <v>0.00827</v>
      </c>
      <c r="I175" s="3">
        <v>0.7</v>
      </c>
      <c r="J175" t="b">
        <v>1</v>
      </c>
      <c r="K175" t="b">
        <v>1</v>
      </c>
      <c r="L175" t="b">
        <v>0</v>
      </c>
      <c r="M175" s="51">
        <v>22.29</v>
      </c>
      <c r="N175" t="b">
        <v>1</v>
      </c>
      <c r="P175" s="42">
        <v>37496</v>
      </c>
      <c r="Q175" s="41" t="s">
        <v>312</v>
      </c>
    </row>
    <row r="176" spans="1:17" ht="12.75">
      <c r="A176" s="8">
        <v>4711002</v>
      </c>
      <c r="B176" s="17" t="s">
        <v>75</v>
      </c>
      <c r="C176" s="17" t="s">
        <v>75</v>
      </c>
      <c r="D176" s="6">
        <v>110</v>
      </c>
      <c r="E176" s="6">
        <v>2</v>
      </c>
      <c r="F176" s="11">
        <v>818</v>
      </c>
      <c r="H176" s="13">
        <v>0.00269</v>
      </c>
      <c r="I176" s="3">
        <v>1.2</v>
      </c>
      <c r="J176" t="b">
        <v>1</v>
      </c>
      <c r="K176" t="b">
        <v>1</v>
      </c>
      <c r="L176" t="b">
        <v>0</v>
      </c>
      <c r="M176" s="51">
        <v>7.33</v>
      </c>
      <c r="N176" t="b">
        <v>1</v>
      </c>
      <c r="P176" s="42">
        <v>37496</v>
      </c>
      <c r="Q176" s="41" t="s">
        <v>312</v>
      </c>
    </row>
    <row r="177" spans="1:17" ht="12.75">
      <c r="A177" s="8">
        <v>4711002</v>
      </c>
      <c r="B177" s="17" t="s">
        <v>75</v>
      </c>
      <c r="C177" s="17" t="s">
        <v>75</v>
      </c>
      <c r="D177" s="6">
        <v>110</v>
      </c>
      <c r="E177" s="6">
        <v>2</v>
      </c>
      <c r="F177" s="11">
        <v>884.7</v>
      </c>
      <c r="H177" s="13">
        <v>0.0269</v>
      </c>
      <c r="I177" s="3">
        <v>0.8</v>
      </c>
      <c r="J177" t="b">
        <v>1</v>
      </c>
      <c r="K177" t="b">
        <v>1</v>
      </c>
      <c r="L177" t="b">
        <v>0</v>
      </c>
      <c r="M177" s="51">
        <v>72.7</v>
      </c>
      <c r="N177" t="b">
        <v>1</v>
      </c>
      <c r="P177" s="42">
        <v>37496</v>
      </c>
      <c r="Q177" s="41" t="s">
        <v>312</v>
      </c>
    </row>
    <row r="178" spans="1:17" ht="12.75">
      <c r="A178" s="8">
        <v>4711002</v>
      </c>
      <c r="B178" s="17" t="s">
        <v>75</v>
      </c>
      <c r="C178" s="17" t="s">
        <v>75</v>
      </c>
      <c r="D178" s="6">
        <v>110</v>
      </c>
      <c r="E178" s="6">
        <v>2</v>
      </c>
      <c r="F178" s="11">
        <v>937.5</v>
      </c>
      <c r="H178" s="13">
        <v>0.0127</v>
      </c>
      <c r="I178" s="3">
        <v>0.8</v>
      </c>
      <c r="J178" t="b">
        <v>1</v>
      </c>
      <c r="K178" t="b">
        <v>1</v>
      </c>
      <c r="L178" t="b">
        <v>0</v>
      </c>
      <c r="M178" s="51">
        <v>34.37</v>
      </c>
      <c r="N178" t="b">
        <v>1</v>
      </c>
      <c r="P178" s="42">
        <v>37496</v>
      </c>
      <c r="Q178" s="41" t="s">
        <v>312</v>
      </c>
    </row>
    <row r="179" spans="1:17" ht="12.75">
      <c r="A179" s="8">
        <v>4711002</v>
      </c>
      <c r="B179" s="17" t="s">
        <v>75</v>
      </c>
      <c r="C179" s="17" t="s">
        <v>75</v>
      </c>
      <c r="D179" s="6">
        <v>110</v>
      </c>
      <c r="E179" s="6">
        <v>2</v>
      </c>
      <c r="F179" s="11">
        <v>1384.3</v>
      </c>
      <c r="H179" s="13">
        <v>0.00912</v>
      </c>
      <c r="I179" s="3">
        <v>0.8</v>
      </c>
      <c r="J179" t="b">
        <v>1</v>
      </c>
      <c r="K179" t="b">
        <v>1</v>
      </c>
      <c r="L179" t="b">
        <v>0</v>
      </c>
      <c r="M179" s="51">
        <v>24.34</v>
      </c>
      <c r="N179" t="b">
        <v>1</v>
      </c>
      <c r="P179" s="42">
        <v>37496</v>
      </c>
      <c r="Q179" s="41" t="s">
        <v>312</v>
      </c>
    </row>
    <row r="180" spans="1:17" ht="12.75">
      <c r="A180" s="8">
        <v>4711002</v>
      </c>
      <c r="B180" s="17" t="s">
        <v>75</v>
      </c>
      <c r="C180" s="17" t="s">
        <v>75</v>
      </c>
      <c r="D180" s="6">
        <v>110</v>
      </c>
      <c r="E180" s="6">
        <v>2</v>
      </c>
      <c r="F180" s="11">
        <v>1475.8</v>
      </c>
      <c r="H180" s="13">
        <v>0.0015</v>
      </c>
      <c r="I180" s="3">
        <v>0.7</v>
      </c>
      <c r="J180" t="b">
        <v>1</v>
      </c>
      <c r="K180" t="b">
        <v>1</v>
      </c>
      <c r="L180" t="b">
        <v>0</v>
      </c>
      <c r="M180" s="51">
        <v>3.99</v>
      </c>
      <c r="N180" t="b">
        <v>1</v>
      </c>
      <c r="P180" s="42">
        <v>37496</v>
      </c>
      <c r="Q180" s="41" t="s">
        <v>312</v>
      </c>
    </row>
    <row r="181" spans="1:17" ht="12.75">
      <c r="A181" s="8">
        <v>4711002</v>
      </c>
      <c r="B181" s="17" t="s">
        <v>75</v>
      </c>
      <c r="C181" s="17" t="s">
        <v>75</v>
      </c>
      <c r="D181" s="6">
        <v>110</v>
      </c>
      <c r="E181" s="6">
        <v>2</v>
      </c>
      <c r="F181" s="11">
        <v>1505</v>
      </c>
      <c r="H181" s="13">
        <v>0.00484</v>
      </c>
      <c r="I181" s="3">
        <v>0.8</v>
      </c>
      <c r="J181" t="b">
        <v>1</v>
      </c>
      <c r="K181" t="b">
        <v>1</v>
      </c>
      <c r="L181" t="b">
        <v>0</v>
      </c>
      <c r="M181" s="51">
        <v>13.05</v>
      </c>
      <c r="N181" t="b">
        <v>1</v>
      </c>
      <c r="P181" s="42">
        <v>37056</v>
      </c>
      <c r="Q181" s="41" t="s">
        <v>312</v>
      </c>
    </row>
    <row r="182" spans="1:17" ht="12.75">
      <c r="A182" s="8">
        <v>4711002</v>
      </c>
      <c r="B182" s="17" t="s">
        <v>75</v>
      </c>
      <c r="C182" s="17" t="s">
        <v>75</v>
      </c>
      <c r="D182" s="6">
        <v>110</v>
      </c>
      <c r="E182" s="6">
        <v>2</v>
      </c>
      <c r="F182" s="11">
        <v>1562.3</v>
      </c>
      <c r="H182" s="13">
        <v>0.000435</v>
      </c>
      <c r="I182" s="3">
        <v>1</v>
      </c>
      <c r="J182" t="b">
        <v>1</v>
      </c>
      <c r="K182" t="b">
        <v>1</v>
      </c>
      <c r="L182" t="b">
        <v>0</v>
      </c>
      <c r="M182" s="51">
        <v>1.027</v>
      </c>
      <c r="N182" t="b">
        <v>1</v>
      </c>
      <c r="P182" s="42">
        <v>37496</v>
      </c>
      <c r="Q182" s="41" t="s">
        <v>312</v>
      </c>
    </row>
    <row r="183" spans="1:17" ht="12.75">
      <c r="A183" s="8">
        <v>4811501</v>
      </c>
      <c r="B183" s="17" t="s">
        <v>79</v>
      </c>
      <c r="C183" s="17" t="s">
        <v>79</v>
      </c>
      <c r="D183" s="6">
        <v>115</v>
      </c>
      <c r="E183" s="6">
        <v>1</v>
      </c>
      <c r="F183" s="11">
        <v>527.9</v>
      </c>
      <c r="H183" s="13">
        <v>0.000477</v>
      </c>
      <c r="I183" s="3">
        <v>1.3</v>
      </c>
      <c r="J183" t="b">
        <v>1</v>
      </c>
      <c r="K183" t="b">
        <v>0</v>
      </c>
      <c r="L183" t="b">
        <v>0</v>
      </c>
      <c r="M183" s="51">
        <v>27.45</v>
      </c>
      <c r="N183" t="b">
        <v>0</v>
      </c>
      <c r="O183" t="s">
        <v>80</v>
      </c>
      <c r="P183" s="42">
        <v>37496</v>
      </c>
      <c r="Q183" s="41" t="s">
        <v>312</v>
      </c>
    </row>
    <row r="184" spans="1:17" ht="12.75">
      <c r="A184" s="8">
        <v>4911501</v>
      </c>
      <c r="B184" s="17" t="s">
        <v>79</v>
      </c>
      <c r="C184" s="17" t="s">
        <v>81</v>
      </c>
      <c r="D184" s="6">
        <v>115</v>
      </c>
      <c r="E184" s="6">
        <v>2</v>
      </c>
      <c r="F184" s="11">
        <v>336.2</v>
      </c>
      <c r="H184" s="13">
        <v>0.000773</v>
      </c>
      <c r="I184" s="3">
        <v>1.7</v>
      </c>
      <c r="J184" t="b">
        <v>1</v>
      </c>
      <c r="K184" t="b">
        <v>0</v>
      </c>
      <c r="L184" t="b">
        <v>0</v>
      </c>
      <c r="M184" s="51">
        <v>45.9</v>
      </c>
      <c r="N184" t="b">
        <v>0</v>
      </c>
      <c r="P184" s="42">
        <v>37496</v>
      </c>
      <c r="Q184" s="41" t="s">
        <v>312</v>
      </c>
    </row>
    <row r="185" spans="1:17" ht="12.75">
      <c r="A185" s="8">
        <v>4911402</v>
      </c>
      <c r="B185" s="17" t="s">
        <v>81</v>
      </c>
      <c r="C185" s="17" t="s">
        <v>81</v>
      </c>
      <c r="D185" s="6">
        <v>114</v>
      </c>
      <c r="E185" s="6">
        <v>2</v>
      </c>
      <c r="F185" s="11">
        <v>190.3</v>
      </c>
      <c r="H185" s="13">
        <v>0.00106</v>
      </c>
      <c r="I185" s="3">
        <v>0.8</v>
      </c>
      <c r="J185" t="b">
        <v>1</v>
      </c>
      <c r="K185" t="b">
        <v>0</v>
      </c>
      <c r="L185" t="b">
        <v>0</v>
      </c>
      <c r="M185" s="51">
        <v>15.4</v>
      </c>
      <c r="N185" t="b">
        <v>0</v>
      </c>
      <c r="O185" t="s">
        <v>82</v>
      </c>
      <c r="P185" s="42">
        <v>37496</v>
      </c>
      <c r="Q185" s="41" t="s">
        <v>312</v>
      </c>
    </row>
    <row r="186" spans="1:17" ht="12.75">
      <c r="A186" s="8">
        <v>4911402</v>
      </c>
      <c r="B186" s="17" t="s">
        <v>81</v>
      </c>
      <c r="C186" s="17" t="s">
        <v>81</v>
      </c>
      <c r="D186" s="6">
        <v>114</v>
      </c>
      <c r="E186" s="6">
        <v>2</v>
      </c>
      <c r="F186" s="11">
        <v>558.4</v>
      </c>
      <c r="H186" s="13">
        <v>0.000286</v>
      </c>
      <c r="I186" s="3">
        <v>0.7</v>
      </c>
      <c r="J186" t="b">
        <v>1</v>
      </c>
      <c r="K186" t="b">
        <v>1</v>
      </c>
      <c r="L186" t="b">
        <v>0</v>
      </c>
      <c r="M186" s="51">
        <v>4.39</v>
      </c>
      <c r="N186" t="b">
        <v>0</v>
      </c>
      <c r="P186" s="42">
        <v>37496</v>
      </c>
      <c r="Q186" s="41" t="s">
        <v>312</v>
      </c>
    </row>
    <row r="187" spans="1:17" ht="12.75">
      <c r="A187" s="8">
        <v>4911402</v>
      </c>
      <c r="B187" s="17" t="s">
        <v>81</v>
      </c>
      <c r="C187" s="17" t="s">
        <v>81</v>
      </c>
      <c r="D187" s="6">
        <v>114</v>
      </c>
      <c r="E187" s="6">
        <v>2</v>
      </c>
      <c r="F187" s="11">
        <v>725.2</v>
      </c>
      <c r="H187" s="13">
        <v>0.00029</v>
      </c>
      <c r="I187" s="3">
        <v>0.6</v>
      </c>
      <c r="J187" t="b">
        <v>1</v>
      </c>
      <c r="K187" t="b">
        <v>1</v>
      </c>
      <c r="L187" t="b">
        <v>0</v>
      </c>
      <c r="M187" s="51">
        <v>4.33</v>
      </c>
      <c r="N187" t="b">
        <v>0</v>
      </c>
      <c r="P187" s="42">
        <v>37496</v>
      </c>
      <c r="Q187" s="41" t="s">
        <v>312</v>
      </c>
    </row>
    <row r="188" spans="1:17" ht="12.75">
      <c r="A188" s="8">
        <v>4911602</v>
      </c>
      <c r="B188" s="17" t="s">
        <v>81</v>
      </c>
      <c r="C188" s="17" t="s">
        <v>81</v>
      </c>
      <c r="D188" s="6">
        <v>116</v>
      </c>
      <c r="E188" s="6">
        <v>2</v>
      </c>
      <c r="F188" s="11">
        <v>138.3</v>
      </c>
      <c r="H188" s="13">
        <v>0.101</v>
      </c>
      <c r="I188" s="3">
        <v>1.4</v>
      </c>
      <c r="J188" t="b">
        <v>1</v>
      </c>
      <c r="K188" t="b">
        <v>1</v>
      </c>
      <c r="L188" t="b">
        <v>0</v>
      </c>
      <c r="M188" s="51">
        <v>3.29</v>
      </c>
      <c r="N188" t="b">
        <v>1</v>
      </c>
      <c r="O188" t="s">
        <v>83</v>
      </c>
      <c r="P188" s="42">
        <v>37496</v>
      </c>
      <c r="Q188" s="41" t="s">
        <v>312</v>
      </c>
    </row>
    <row r="189" spans="1:17" ht="12.75">
      <c r="A189" s="8">
        <v>4911602</v>
      </c>
      <c r="B189" s="17" t="s">
        <v>81</v>
      </c>
      <c r="C189" s="17" t="s">
        <v>81</v>
      </c>
      <c r="D189" s="6">
        <v>116</v>
      </c>
      <c r="E189" s="6">
        <v>2</v>
      </c>
      <c r="F189" s="11">
        <v>416.9</v>
      </c>
      <c r="H189" s="13">
        <v>0.754</v>
      </c>
      <c r="I189" s="3">
        <v>1.1</v>
      </c>
      <c r="J189" t="b">
        <v>1</v>
      </c>
      <c r="K189" t="b">
        <v>1</v>
      </c>
      <c r="L189" t="b">
        <v>0</v>
      </c>
      <c r="M189" s="51">
        <v>29.2</v>
      </c>
      <c r="N189" t="b">
        <v>1</v>
      </c>
      <c r="P189" s="42">
        <v>37496</v>
      </c>
      <c r="Q189" s="41" t="s">
        <v>13</v>
      </c>
    </row>
    <row r="190" spans="1:17" ht="12.75">
      <c r="A190" s="8">
        <v>4911602</v>
      </c>
      <c r="B190" s="17" t="s">
        <v>81</v>
      </c>
      <c r="C190" s="17" t="s">
        <v>81</v>
      </c>
      <c r="D190" s="6">
        <v>116</v>
      </c>
      <c r="E190" s="6">
        <v>2</v>
      </c>
      <c r="F190" s="11">
        <v>818.7</v>
      </c>
      <c r="H190" s="13">
        <v>0.336</v>
      </c>
      <c r="I190" s="3">
        <v>1.2</v>
      </c>
      <c r="J190" t="b">
        <v>1</v>
      </c>
      <c r="K190" t="b">
        <v>1</v>
      </c>
      <c r="L190" t="b">
        <v>0</v>
      </c>
      <c r="M190" s="51">
        <v>11.48</v>
      </c>
      <c r="N190" t="b">
        <v>1</v>
      </c>
      <c r="P190" s="42">
        <v>36891</v>
      </c>
      <c r="Q190" s="41" t="s">
        <v>13</v>
      </c>
    </row>
    <row r="191" spans="1:17" ht="12.75">
      <c r="A191" s="8">
        <v>4911602</v>
      </c>
      <c r="B191" s="17" t="s">
        <v>81</v>
      </c>
      <c r="C191" s="17" t="s">
        <v>81</v>
      </c>
      <c r="D191" s="6">
        <v>116</v>
      </c>
      <c r="E191" s="6">
        <v>2</v>
      </c>
      <c r="F191" s="11">
        <v>1097.3</v>
      </c>
      <c r="H191" s="13">
        <v>1.6</v>
      </c>
      <c r="I191" s="3">
        <v>1.3</v>
      </c>
      <c r="J191" t="b">
        <v>1</v>
      </c>
      <c r="K191" t="b">
        <v>1</v>
      </c>
      <c r="L191" t="b">
        <v>0</v>
      </c>
      <c r="M191" s="51">
        <v>56.21</v>
      </c>
      <c r="N191" t="b">
        <v>1</v>
      </c>
      <c r="P191" s="42">
        <v>36891</v>
      </c>
      <c r="Q191" s="41" t="s">
        <v>13</v>
      </c>
    </row>
    <row r="192" spans="1:17" ht="12.75">
      <c r="A192" s="8">
        <v>4911602</v>
      </c>
      <c r="B192" s="17" t="s">
        <v>81</v>
      </c>
      <c r="C192" s="17" t="s">
        <v>81</v>
      </c>
      <c r="D192" s="6">
        <v>116</v>
      </c>
      <c r="E192" s="6">
        <v>2</v>
      </c>
      <c r="F192" s="11">
        <v>1293.5</v>
      </c>
      <c r="H192" s="13">
        <v>2.29</v>
      </c>
      <c r="I192" s="3">
        <v>0.8</v>
      </c>
      <c r="J192" t="b">
        <v>1</v>
      </c>
      <c r="K192" t="b">
        <v>1</v>
      </c>
      <c r="L192" t="b">
        <v>0</v>
      </c>
      <c r="M192" s="51">
        <v>84.4</v>
      </c>
      <c r="N192" t="b">
        <v>1</v>
      </c>
      <c r="P192" s="42">
        <v>37496</v>
      </c>
      <c r="Q192" s="41" t="s">
        <v>13</v>
      </c>
    </row>
    <row r="193" spans="1:17" ht="12.75">
      <c r="A193" s="8">
        <v>4911602</v>
      </c>
      <c r="B193" s="17" t="s">
        <v>81</v>
      </c>
      <c r="C193" s="17" t="s">
        <v>81</v>
      </c>
      <c r="D193" s="6">
        <v>116</v>
      </c>
      <c r="E193" s="6">
        <v>2</v>
      </c>
      <c r="F193" s="11">
        <v>1507.4</v>
      </c>
      <c r="H193" s="13">
        <v>0.269</v>
      </c>
      <c r="I193" s="3">
        <v>1.4</v>
      </c>
      <c r="J193" t="b">
        <v>1</v>
      </c>
      <c r="K193" t="b">
        <v>1</v>
      </c>
      <c r="L193" t="b">
        <v>0</v>
      </c>
      <c r="M193" s="51">
        <v>9.96</v>
      </c>
      <c r="N193" t="b">
        <v>1</v>
      </c>
      <c r="P193" s="42">
        <v>36891</v>
      </c>
      <c r="Q193" s="41" t="s">
        <v>13</v>
      </c>
    </row>
    <row r="194" spans="1:17" ht="12.75">
      <c r="A194" s="8">
        <v>4911602</v>
      </c>
      <c r="B194" s="17" t="s">
        <v>81</v>
      </c>
      <c r="C194" s="17" t="s">
        <v>81</v>
      </c>
      <c r="D194" s="6">
        <v>116</v>
      </c>
      <c r="E194" s="6">
        <v>2</v>
      </c>
      <c r="F194" s="11">
        <v>2112.1</v>
      </c>
      <c r="H194" s="13">
        <v>0.418</v>
      </c>
      <c r="I194" s="3">
        <v>1.2</v>
      </c>
      <c r="J194" t="b">
        <v>1</v>
      </c>
      <c r="K194" t="b">
        <v>1</v>
      </c>
      <c r="L194" t="b">
        <v>0</v>
      </c>
      <c r="M194" s="51">
        <v>15.53</v>
      </c>
      <c r="N194" t="b">
        <v>1</v>
      </c>
      <c r="P194" s="42">
        <v>36891</v>
      </c>
      <c r="Q194" s="41" t="s">
        <v>13</v>
      </c>
    </row>
    <row r="195" spans="1:17" ht="12.75">
      <c r="A195" s="8">
        <v>5011301</v>
      </c>
      <c r="B195" s="17" t="s">
        <v>84</v>
      </c>
      <c r="C195" s="17" t="s">
        <v>84</v>
      </c>
      <c r="D195" s="6">
        <v>113</v>
      </c>
      <c r="E195" s="6">
        <v>1</v>
      </c>
      <c r="F195" s="11">
        <v>255.1</v>
      </c>
      <c r="H195" s="13">
        <v>1.95E-06</v>
      </c>
      <c r="I195" s="3">
        <v>1.2</v>
      </c>
      <c r="J195" t="b">
        <v>1</v>
      </c>
      <c r="K195" t="b">
        <v>0</v>
      </c>
      <c r="L195" t="b">
        <v>0</v>
      </c>
      <c r="M195" s="51" t="s">
        <v>302</v>
      </c>
      <c r="N195" t="b">
        <v>0</v>
      </c>
      <c r="O195" t="s">
        <v>32</v>
      </c>
      <c r="P195" s="42">
        <v>37056</v>
      </c>
      <c r="Q195" s="41" t="s">
        <v>312</v>
      </c>
    </row>
    <row r="196" spans="1:17" ht="12.75">
      <c r="A196" s="8">
        <v>4911302</v>
      </c>
      <c r="B196" s="17" t="s">
        <v>84</v>
      </c>
      <c r="C196" s="17" t="s">
        <v>81</v>
      </c>
      <c r="D196" s="6">
        <v>113</v>
      </c>
      <c r="E196" s="6">
        <v>2</v>
      </c>
      <c r="F196" s="11">
        <v>391.7</v>
      </c>
      <c r="H196" s="13">
        <v>5.99E-05</v>
      </c>
      <c r="I196" s="3">
        <v>0.8</v>
      </c>
      <c r="J196" t="b">
        <v>1</v>
      </c>
      <c r="K196" t="b">
        <v>0</v>
      </c>
      <c r="L196" t="b">
        <v>0</v>
      </c>
      <c r="M196" s="51">
        <v>64.9</v>
      </c>
      <c r="N196" t="b">
        <v>1</v>
      </c>
      <c r="O196" t="s">
        <v>32</v>
      </c>
      <c r="P196" s="42">
        <v>37496</v>
      </c>
      <c r="Q196" s="41" t="s">
        <v>13</v>
      </c>
    </row>
    <row r="197" spans="1:17" ht="12.75">
      <c r="A197" s="8">
        <v>5011702</v>
      </c>
      <c r="B197" s="17" t="s">
        <v>84</v>
      </c>
      <c r="C197" s="17" t="s">
        <v>84</v>
      </c>
      <c r="D197" s="6">
        <v>117</v>
      </c>
      <c r="E197" s="6">
        <v>2</v>
      </c>
      <c r="F197" s="11">
        <v>156</v>
      </c>
      <c r="H197" s="13">
        <v>3.23E-07</v>
      </c>
      <c r="I197" s="3">
        <v>1.5</v>
      </c>
      <c r="J197" t="b">
        <v>1</v>
      </c>
      <c r="K197" t="b">
        <v>1</v>
      </c>
      <c r="L197" t="b">
        <v>0</v>
      </c>
      <c r="M197" s="51" t="s">
        <v>302</v>
      </c>
      <c r="N197" t="b">
        <v>0</v>
      </c>
      <c r="O197" t="s">
        <v>85</v>
      </c>
      <c r="P197" s="42">
        <v>37056</v>
      </c>
      <c r="Q197" s="41" t="s">
        <v>312</v>
      </c>
    </row>
    <row r="198" spans="1:17" ht="12.75">
      <c r="A198" s="8">
        <v>5011702</v>
      </c>
      <c r="B198" s="17" t="s">
        <v>84</v>
      </c>
      <c r="C198" s="17" t="s">
        <v>84</v>
      </c>
      <c r="D198" s="6">
        <v>117</v>
      </c>
      <c r="E198" s="6">
        <v>2</v>
      </c>
      <c r="F198" s="11">
        <v>158.5</v>
      </c>
      <c r="G198" s="11" t="s">
        <v>86</v>
      </c>
      <c r="H198" s="13">
        <v>1.36E-05</v>
      </c>
      <c r="I198" s="3">
        <v>1</v>
      </c>
      <c r="J198" t="b">
        <v>1</v>
      </c>
      <c r="K198" t="b">
        <v>1</v>
      </c>
      <c r="L198" t="b">
        <v>1</v>
      </c>
      <c r="M198" s="51" t="s">
        <v>302</v>
      </c>
      <c r="N198" t="b">
        <v>0</v>
      </c>
      <c r="O198" t="s">
        <v>42</v>
      </c>
      <c r="P198" s="42">
        <v>37496</v>
      </c>
      <c r="Q198" s="41" t="s">
        <v>312</v>
      </c>
    </row>
    <row r="199" spans="1:17" ht="12.75">
      <c r="A199" s="8">
        <v>5011702</v>
      </c>
      <c r="B199" s="17" t="s">
        <v>84</v>
      </c>
      <c r="C199" s="17" t="s">
        <v>84</v>
      </c>
      <c r="D199" s="6">
        <v>117</v>
      </c>
      <c r="E199" s="6">
        <v>2</v>
      </c>
      <c r="F199" s="11">
        <v>158.6</v>
      </c>
      <c r="H199" s="13">
        <v>1.33E-05</v>
      </c>
      <c r="I199" s="3">
        <v>1</v>
      </c>
      <c r="J199" t="b">
        <v>1</v>
      </c>
      <c r="K199" t="b">
        <v>1</v>
      </c>
      <c r="L199" t="b">
        <v>0</v>
      </c>
      <c r="M199" s="51">
        <v>88.51</v>
      </c>
      <c r="N199" t="b">
        <v>1</v>
      </c>
      <c r="P199" s="42">
        <v>37496</v>
      </c>
      <c r="Q199" s="41" t="s">
        <v>312</v>
      </c>
    </row>
    <row r="200" spans="1:17" ht="12.75">
      <c r="A200" s="8">
        <v>5012302</v>
      </c>
      <c r="B200" s="17" t="s">
        <v>84</v>
      </c>
      <c r="C200" s="17" t="s">
        <v>84</v>
      </c>
      <c r="D200" s="6">
        <v>123</v>
      </c>
      <c r="E200" s="6">
        <v>2</v>
      </c>
      <c r="F200" s="11">
        <v>160.3</v>
      </c>
      <c r="H200" s="13">
        <v>0.000102</v>
      </c>
      <c r="I200" s="3">
        <v>0.5</v>
      </c>
      <c r="J200" t="b">
        <v>1</v>
      </c>
      <c r="K200" t="b">
        <v>0</v>
      </c>
      <c r="L200" t="b">
        <v>0</v>
      </c>
      <c r="M200" s="51">
        <v>85.6</v>
      </c>
      <c r="N200" t="b">
        <v>1</v>
      </c>
      <c r="P200" s="42">
        <v>37496</v>
      </c>
      <c r="Q200" s="41" t="s">
        <v>13</v>
      </c>
    </row>
    <row r="201" spans="1:17" ht="12.75">
      <c r="A201" s="8">
        <v>5012501</v>
      </c>
      <c r="B201" s="17" t="s">
        <v>84</v>
      </c>
      <c r="C201" s="17" t="s">
        <v>84</v>
      </c>
      <c r="D201" s="6">
        <v>125</v>
      </c>
      <c r="E201" s="6">
        <v>1</v>
      </c>
      <c r="F201" s="11">
        <v>332.1</v>
      </c>
      <c r="H201" s="13">
        <v>5.73E-08</v>
      </c>
      <c r="I201" s="3" t="s">
        <v>302</v>
      </c>
      <c r="J201" t="b">
        <v>0</v>
      </c>
      <c r="K201" t="b">
        <v>1</v>
      </c>
      <c r="L201" t="b">
        <v>0</v>
      </c>
      <c r="M201" s="51">
        <v>1.31</v>
      </c>
      <c r="N201" t="b">
        <v>0</v>
      </c>
      <c r="P201" s="42">
        <v>37056</v>
      </c>
      <c r="Q201" s="41" t="s">
        <v>312</v>
      </c>
    </row>
    <row r="202" spans="1:17" ht="12.75">
      <c r="A202" s="8">
        <v>5012501</v>
      </c>
      <c r="B202" s="17" t="s">
        <v>84</v>
      </c>
      <c r="C202" s="17" t="s">
        <v>84</v>
      </c>
      <c r="D202" s="6">
        <v>125</v>
      </c>
      <c r="E202" s="6">
        <v>1</v>
      </c>
      <c r="F202" s="11">
        <v>822.5</v>
      </c>
      <c r="H202" s="13">
        <v>2.1E-07</v>
      </c>
      <c r="I202" s="3" t="s">
        <v>302</v>
      </c>
      <c r="J202" t="b">
        <v>0</v>
      </c>
      <c r="K202" t="b">
        <v>1</v>
      </c>
      <c r="L202" t="b">
        <v>0</v>
      </c>
      <c r="M202" s="51">
        <v>3.99</v>
      </c>
      <c r="N202" t="b">
        <v>0</v>
      </c>
      <c r="P202" s="42">
        <v>37496</v>
      </c>
      <c r="Q202" s="41" t="s">
        <v>312</v>
      </c>
    </row>
    <row r="203" spans="1:17" ht="12.75">
      <c r="A203" s="8">
        <v>5012501</v>
      </c>
      <c r="B203" s="17" t="s">
        <v>84</v>
      </c>
      <c r="C203" s="17" t="s">
        <v>84</v>
      </c>
      <c r="D203" s="6">
        <v>125</v>
      </c>
      <c r="E203" s="6">
        <v>1</v>
      </c>
      <c r="F203" s="11">
        <v>1067.1</v>
      </c>
      <c r="H203" s="13">
        <v>4.64E-07</v>
      </c>
      <c r="I203" s="3" t="s">
        <v>302</v>
      </c>
      <c r="J203" t="b">
        <v>0</v>
      </c>
      <c r="K203" t="b">
        <v>1</v>
      </c>
      <c r="L203" t="b">
        <v>0</v>
      </c>
      <c r="M203" s="51">
        <v>9.04</v>
      </c>
      <c r="N203" t="b">
        <v>0</v>
      </c>
      <c r="P203" s="42">
        <v>37056</v>
      </c>
      <c r="Q203" s="41" t="s">
        <v>312</v>
      </c>
    </row>
    <row r="204" spans="1:17" ht="12.75">
      <c r="A204" s="8">
        <v>5012501</v>
      </c>
      <c r="B204" s="17" t="s">
        <v>84</v>
      </c>
      <c r="C204" s="17" t="s">
        <v>84</v>
      </c>
      <c r="D204" s="6">
        <v>125</v>
      </c>
      <c r="E204" s="6">
        <v>1</v>
      </c>
      <c r="F204" s="11">
        <v>1088.9</v>
      </c>
      <c r="G204" s="11" t="s">
        <v>87</v>
      </c>
      <c r="H204" s="13">
        <v>2.63E-07</v>
      </c>
      <c r="I204" s="3" t="s">
        <v>302</v>
      </c>
      <c r="J204" t="b">
        <v>0</v>
      </c>
      <c r="K204" t="b">
        <v>1</v>
      </c>
      <c r="L204" t="b">
        <v>1</v>
      </c>
      <c r="M204" s="51" t="s">
        <v>302</v>
      </c>
      <c r="N204" t="b">
        <v>0</v>
      </c>
      <c r="O204" t="s">
        <v>42</v>
      </c>
      <c r="P204" s="42">
        <v>37496</v>
      </c>
      <c r="Q204" s="41" t="s">
        <v>312</v>
      </c>
    </row>
    <row r="205" spans="1:17" ht="12.75">
      <c r="A205" s="8">
        <v>5012502</v>
      </c>
      <c r="B205" s="17" t="s">
        <v>84</v>
      </c>
      <c r="C205" s="17" t="s">
        <v>84</v>
      </c>
      <c r="D205" s="6">
        <v>125</v>
      </c>
      <c r="E205" s="6">
        <v>2</v>
      </c>
      <c r="F205" s="11">
        <v>331.9</v>
      </c>
      <c r="H205" s="13">
        <v>0.000118</v>
      </c>
      <c r="I205" s="3">
        <v>2</v>
      </c>
      <c r="J205" t="b">
        <v>1</v>
      </c>
      <c r="K205" t="b">
        <v>1</v>
      </c>
      <c r="L205" t="b">
        <v>0</v>
      </c>
      <c r="M205" s="51">
        <v>99.57</v>
      </c>
      <c r="N205" t="b">
        <v>1</v>
      </c>
      <c r="O205" t="s">
        <v>88</v>
      </c>
      <c r="P205" s="42">
        <v>36891</v>
      </c>
      <c r="Q205" s="41" t="s">
        <v>13</v>
      </c>
    </row>
    <row r="206" spans="1:17" ht="12.75">
      <c r="A206" s="8">
        <v>5112201</v>
      </c>
      <c r="B206" s="17" t="s">
        <v>89</v>
      </c>
      <c r="C206" s="17" t="s">
        <v>89</v>
      </c>
      <c r="D206" s="6">
        <v>122</v>
      </c>
      <c r="E206" s="6">
        <v>1</v>
      </c>
      <c r="F206" s="11">
        <v>564.2</v>
      </c>
      <c r="H206" s="13">
        <v>0.0438</v>
      </c>
      <c r="I206" s="3">
        <v>1.5</v>
      </c>
      <c r="J206" t="b">
        <v>1</v>
      </c>
      <c r="K206" t="b">
        <v>1</v>
      </c>
      <c r="L206" t="b">
        <v>0</v>
      </c>
      <c r="M206" s="51">
        <v>70.55</v>
      </c>
      <c r="N206" t="b">
        <v>1</v>
      </c>
      <c r="O206" t="s">
        <v>74</v>
      </c>
      <c r="P206" s="42">
        <v>37496</v>
      </c>
      <c r="Q206" s="41" t="s">
        <v>13</v>
      </c>
    </row>
    <row r="207" spans="1:17" ht="12.75">
      <c r="A207" s="8">
        <v>5112201</v>
      </c>
      <c r="B207" s="17" t="s">
        <v>89</v>
      </c>
      <c r="C207" s="17" t="s">
        <v>89</v>
      </c>
      <c r="D207" s="6">
        <v>122</v>
      </c>
      <c r="E207" s="6">
        <v>1</v>
      </c>
      <c r="F207" s="11">
        <v>692.7</v>
      </c>
      <c r="H207" s="13">
        <v>0.00238</v>
      </c>
      <c r="I207" s="3">
        <v>2</v>
      </c>
      <c r="J207" t="b">
        <v>1</v>
      </c>
      <c r="K207" t="b">
        <v>1</v>
      </c>
      <c r="L207" t="b">
        <v>0</v>
      </c>
      <c r="M207" s="51">
        <v>3.7</v>
      </c>
      <c r="N207" t="b">
        <v>1</v>
      </c>
      <c r="P207" s="42">
        <v>37496</v>
      </c>
      <c r="Q207" s="41" t="s">
        <v>13</v>
      </c>
    </row>
    <row r="208" spans="1:17" ht="12.75">
      <c r="A208" s="8">
        <v>5112401</v>
      </c>
      <c r="B208" s="17" t="s">
        <v>89</v>
      </c>
      <c r="C208" s="17" t="s">
        <v>89</v>
      </c>
      <c r="D208" s="6">
        <v>124</v>
      </c>
      <c r="E208" s="6">
        <v>1</v>
      </c>
      <c r="F208" s="11">
        <v>602.7</v>
      </c>
      <c r="H208" s="13">
        <v>0.0296</v>
      </c>
      <c r="I208" s="3">
        <v>0.6</v>
      </c>
      <c r="J208" t="b">
        <v>1</v>
      </c>
      <c r="K208" t="b">
        <v>1</v>
      </c>
      <c r="L208" t="b">
        <v>0</v>
      </c>
      <c r="M208" s="51">
        <v>97.89</v>
      </c>
      <c r="N208" t="b">
        <v>1</v>
      </c>
      <c r="O208" t="s">
        <v>90</v>
      </c>
      <c r="P208" s="42">
        <v>37496</v>
      </c>
      <c r="Q208" s="41" t="s">
        <v>13</v>
      </c>
    </row>
    <row r="209" spans="1:17" ht="12.75">
      <c r="A209" s="8">
        <v>5112401</v>
      </c>
      <c r="B209" s="17" t="s">
        <v>89</v>
      </c>
      <c r="C209" s="17" t="s">
        <v>89</v>
      </c>
      <c r="D209" s="6">
        <v>124</v>
      </c>
      <c r="E209" s="6">
        <v>1</v>
      </c>
      <c r="F209" s="11">
        <v>645.9</v>
      </c>
      <c r="H209" s="13">
        <v>0.00221</v>
      </c>
      <c r="I209" s="3">
        <v>0.7</v>
      </c>
      <c r="J209" t="b">
        <v>1</v>
      </c>
      <c r="K209" t="b">
        <v>1</v>
      </c>
      <c r="L209" t="b">
        <v>0</v>
      </c>
      <c r="M209" s="51">
        <v>7.42</v>
      </c>
      <c r="N209" t="b">
        <v>1</v>
      </c>
      <c r="P209" s="42">
        <v>37496</v>
      </c>
      <c r="Q209" s="41" t="s">
        <v>13</v>
      </c>
    </row>
    <row r="210" spans="1:17" ht="12.75">
      <c r="A210" s="8">
        <v>5112401</v>
      </c>
      <c r="B210" s="17" t="s">
        <v>89</v>
      </c>
      <c r="C210" s="17" t="s">
        <v>89</v>
      </c>
      <c r="D210" s="6">
        <v>124</v>
      </c>
      <c r="E210" s="6">
        <v>1</v>
      </c>
      <c r="F210" s="11">
        <v>722.8</v>
      </c>
      <c r="H210" s="13">
        <v>0.00319</v>
      </c>
      <c r="I210" s="3">
        <v>0.8</v>
      </c>
      <c r="J210" t="b">
        <v>1</v>
      </c>
      <c r="K210" t="b">
        <v>1</v>
      </c>
      <c r="L210" t="b">
        <v>0</v>
      </c>
      <c r="M210" s="51">
        <v>10.8</v>
      </c>
      <c r="N210" t="b">
        <v>1</v>
      </c>
      <c r="P210" s="42">
        <v>37496</v>
      </c>
      <c r="Q210" s="41" t="s">
        <v>13</v>
      </c>
    </row>
    <row r="211" spans="1:17" ht="12.75">
      <c r="A211" s="8">
        <v>5112401</v>
      </c>
      <c r="B211" s="17" t="s">
        <v>89</v>
      </c>
      <c r="C211" s="17" t="s">
        <v>89</v>
      </c>
      <c r="D211" s="6">
        <v>124</v>
      </c>
      <c r="E211" s="6">
        <v>1</v>
      </c>
      <c r="F211" s="11">
        <v>1691</v>
      </c>
      <c r="H211" s="13">
        <v>0.0141</v>
      </c>
      <c r="I211" s="3">
        <v>1.1</v>
      </c>
      <c r="J211" t="b">
        <v>1</v>
      </c>
      <c r="K211" t="b">
        <v>1</v>
      </c>
      <c r="L211" t="b">
        <v>0</v>
      </c>
      <c r="M211" s="51">
        <v>47.6</v>
      </c>
      <c r="N211" t="b">
        <v>1</v>
      </c>
      <c r="P211" s="42">
        <v>37496</v>
      </c>
      <c r="Q211" s="41" t="s">
        <v>13</v>
      </c>
    </row>
    <row r="212" spans="1:17" ht="12.75">
      <c r="A212" s="8">
        <v>5112401</v>
      </c>
      <c r="B212" s="17" t="s">
        <v>89</v>
      </c>
      <c r="C212" s="17" t="s">
        <v>89</v>
      </c>
      <c r="D212" s="6">
        <v>124</v>
      </c>
      <c r="E212" s="6">
        <v>1</v>
      </c>
      <c r="F212" s="11">
        <v>2090.9</v>
      </c>
      <c r="H212" s="13">
        <v>0.00158</v>
      </c>
      <c r="I212" s="3">
        <v>2</v>
      </c>
      <c r="J212" t="b">
        <v>1</v>
      </c>
      <c r="K212" t="b">
        <v>1</v>
      </c>
      <c r="L212" t="b">
        <v>0</v>
      </c>
      <c r="M212" s="51">
        <v>5.48</v>
      </c>
      <c r="N212" t="b">
        <v>1</v>
      </c>
      <c r="P212" s="42">
        <v>37496</v>
      </c>
      <c r="Q212" s="41" t="s">
        <v>13</v>
      </c>
    </row>
    <row r="213" spans="1:17" ht="12.75">
      <c r="A213" s="8">
        <v>5112402</v>
      </c>
      <c r="B213" s="17" t="s">
        <v>89</v>
      </c>
      <c r="C213" s="17" t="s">
        <v>89</v>
      </c>
      <c r="D213" s="6">
        <v>124</v>
      </c>
      <c r="E213" s="6">
        <v>2</v>
      </c>
      <c r="F213" s="11">
        <v>498.4</v>
      </c>
      <c r="H213" s="13">
        <v>0.000143</v>
      </c>
      <c r="I213" s="3" t="s">
        <v>302</v>
      </c>
      <c r="J213" t="b">
        <v>0</v>
      </c>
      <c r="K213" t="b">
        <v>1</v>
      </c>
      <c r="L213" t="b">
        <v>0</v>
      </c>
      <c r="M213" s="51" t="s">
        <v>302</v>
      </c>
      <c r="N213" t="b">
        <v>0</v>
      </c>
      <c r="O213" t="s">
        <v>91</v>
      </c>
      <c r="P213" s="42">
        <v>37056</v>
      </c>
      <c r="Q213" s="41" t="s">
        <v>312</v>
      </c>
    </row>
    <row r="214" spans="1:17" ht="12.75">
      <c r="A214" s="8">
        <v>5112402</v>
      </c>
      <c r="B214" s="17" t="s">
        <v>89</v>
      </c>
      <c r="C214" s="17" t="s">
        <v>89</v>
      </c>
      <c r="D214" s="6">
        <v>124</v>
      </c>
      <c r="E214" s="6">
        <v>2</v>
      </c>
      <c r="F214" s="11">
        <v>602.7</v>
      </c>
      <c r="H214" s="13">
        <v>0.000143</v>
      </c>
      <c r="I214" s="3" t="s">
        <v>302</v>
      </c>
      <c r="J214" t="b">
        <v>0</v>
      </c>
      <c r="K214" t="b">
        <v>1</v>
      </c>
      <c r="L214" t="b">
        <v>0</v>
      </c>
      <c r="M214" s="51" t="s">
        <v>302</v>
      </c>
      <c r="N214" t="b">
        <v>0</v>
      </c>
      <c r="P214" s="42">
        <v>37056</v>
      </c>
      <c r="Q214" s="41" t="s">
        <v>312</v>
      </c>
    </row>
    <row r="215" spans="1:17" ht="12.75">
      <c r="A215" s="8">
        <v>5112402</v>
      </c>
      <c r="B215" s="17" t="s">
        <v>89</v>
      </c>
      <c r="C215" s="17" t="s">
        <v>89</v>
      </c>
      <c r="D215" s="6">
        <v>124</v>
      </c>
      <c r="E215" s="6">
        <v>2</v>
      </c>
      <c r="F215" s="11">
        <v>645.8</v>
      </c>
      <c r="H215" s="13">
        <v>0.000143</v>
      </c>
      <c r="I215" s="3" t="s">
        <v>302</v>
      </c>
      <c r="J215" t="b">
        <v>0</v>
      </c>
      <c r="K215" t="b">
        <v>1</v>
      </c>
      <c r="L215" t="b">
        <v>0</v>
      </c>
      <c r="M215" s="51" t="s">
        <v>302</v>
      </c>
      <c r="N215" t="b">
        <v>0</v>
      </c>
      <c r="P215" s="42">
        <v>37056</v>
      </c>
      <c r="Q215" s="41" t="s">
        <v>312</v>
      </c>
    </row>
    <row r="216" spans="1:17" ht="12.75">
      <c r="A216" s="8">
        <v>5313101</v>
      </c>
      <c r="B216" s="17" t="s">
        <v>191</v>
      </c>
      <c r="C216" s="17" t="s">
        <v>92</v>
      </c>
      <c r="D216" s="6">
        <v>131</v>
      </c>
      <c r="E216" s="6">
        <v>1</v>
      </c>
      <c r="F216" s="11">
        <v>80.2</v>
      </c>
      <c r="H216" s="13">
        <v>2.49E-05</v>
      </c>
      <c r="I216" s="3" t="s">
        <v>302</v>
      </c>
      <c r="J216" t="b">
        <v>0</v>
      </c>
      <c r="K216" t="b">
        <v>1</v>
      </c>
      <c r="L216" t="b">
        <v>0</v>
      </c>
      <c r="M216" s="51" t="s">
        <v>302</v>
      </c>
      <c r="N216" t="b">
        <v>0</v>
      </c>
      <c r="O216" t="s">
        <v>93</v>
      </c>
      <c r="P216" s="42">
        <v>37056</v>
      </c>
      <c r="Q216" s="41" t="s">
        <v>312</v>
      </c>
    </row>
    <row r="217" spans="1:17" ht="12.75">
      <c r="A217" s="8">
        <v>5313101</v>
      </c>
      <c r="B217" s="17" t="s">
        <v>191</v>
      </c>
      <c r="C217" s="17" t="s">
        <v>92</v>
      </c>
      <c r="D217" s="6">
        <v>131</v>
      </c>
      <c r="E217" s="6">
        <v>1</v>
      </c>
      <c r="F217" s="11">
        <v>284.3</v>
      </c>
      <c r="H217" s="13">
        <v>6.62E-05</v>
      </c>
      <c r="I217" s="3">
        <v>0.6</v>
      </c>
      <c r="J217" t="b">
        <v>1</v>
      </c>
      <c r="K217" t="b">
        <v>1</v>
      </c>
      <c r="L217" t="b">
        <v>0</v>
      </c>
      <c r="M217" s="51" t="s">
        <v>302</v>
      </c>
      <c r="N217" t="b">
        <v>0</v>
      </c>
      <c r="P217" s="42">
        <v>37056</v>
      </c>
      <c r="Q217" s="41" t="s">
        <v>312</v>
      </c>
    </row>
    <row r="218" spans="1:17" ht="12.75">
      <c r="A218" s="8">
        <v>5313101</v>
      </c>
      <c r="B218" s="17" t="s">
        <v>191</v>
      </c>
      <c r="C218" s="17" t="s">
        <v>92</v>
      </c>
      <c r="D218" s="6">
        <v>131</v>
      </c>
      <c r="E218" s="6">
        <v>1</v>
      </c>
      <c r="F218" s="11">
        <v>364.5</v>
      </c>
      <c r="H218" s="13">
        <v>0.000867</v>
      </c>
      <c r="I218" s="3">
        <v>0.8</v>
      </c>
      <c r="J218" t="b">
        <v>1</v>
      </c>
      <c r="K218" t="b">
        <v>1</v>
      </c>
      <c r="L218" t="b">
        <v>0</v>
      </c>
      <c r="M218" s="51" t="s">
        <v>302</v>
      </c>
      <c r="N218" t="b">
        <v>0</v>
      </c>
      <c r="P218" s="42">
        <v>37056</v>
      </c>
      <c r="Q218" s="41" t="s">
        <v>312</v>
      </c>
    </row>
    <row r="219" spans="1:17" ht="12.75">
      <c r="A219" s="8">
        <v>5313101</v>
      </c>
      <c r="B219" s="17" t="s">
        <v>191</v>
      </c>
      <c r="C219" s="17" t="s">
        <v>92</v>
      </c>
      <c r="D219" s="6">
        <v>131</v>
      </c>
      <c r="E219" s="6">
        <v>1</v>
      </c>
      <c r="F219" s="11">
        <v>637</v>
      </c>
      <c r="H219" s="13">
        <v>7.58E-05</v>
      </c>
      <c r="I219" s="3" t="s">
        <v>302</v>
      </c>
      <c r="J219" t="b">
        <v>0</v>
      </c>
      <c r="K219" t="b">
        <v>0</v>
      </c>
      <c r="L219" t="b">
        <v>0</v>
      </c>
      <c r="M219" s="51" t="s">
        <v>302</v>
      </c>
      <c r="N219" t="b">
        <v>0</v>
      </c>
      <c r="P219" s="42">
        <v>37056</v>
      </c>
      <c r="Q219" s="41" t="s">
        <v>312</v>
      </c>
    </row>
    <row r="220" spans="1:17" ht="12.75">
      <c r="A220" s="8">
        <v>5312801</v>
      </c>
      <c r="B220" s="17" t="s">
        <v>92</v>
      </c>
      <c r="C220" s="17" t="s">
        <v>92</v>
      </c>
      <c r="D220" s="6">
        <v>128</v>
      </c>
      <c r="E220" s="6">
        <v>1</v>
      </c>
      <c r="F220" s="11">
        <v>442.9</v>
      </c>
      <c r="H220" s="13">
        <v>0.0112</v>
      </c>
      <c r="I220" s="3">
        <v>1.7</v>
      </c>
      <c r="J220" t="b">
        <v>1</v>
      </c>
      <c r="K220" t="b">
        <v>1</v>
      </c>
      <c r="L220" t="b">
        <v>0</v>
      </c>
      <c r="M220" s="51">
        <v>16.9</v>
      </c>
      <c r="N220" t="b">
        <v>0</v>
      </c>
      <c r="P220" s="42">
        <v>37496</v>
      </c>
      <c r="Q220" s="41" t="s">
        <v>13</v>
      </c>
    </row>
    <row r="221" spans="1:17" ht="12.75">
      <c r="A221" s="8">
        <v>5312801</v>
      </c>
      <c r="B221" s="17" t="s">
        <v>92</v>
      </c>
      <c r="C221" s="17" t="s">
        <v>92</v>
      </c>
      <c r="D221" s="6">
        <v>128</v>
      </c>
      <c r="E221" s="6">
        <v>1</v>
      </c>
      <c r="F221" s="11">
        <v>526.6</v>
      </c>
      <c r="H221" s="13">
        <v>0.00107</v>
      </c>
      <c r="I221" s="3">
        <v>1.4</v>
      </c>
      <c r="J221" t="b">
        <v>1</v>
      </c>
      <c r="K221" t="b">
        <v>1</v>
      </c>
      <c r="L221" t="b">
        <v>0</v>
      </c>
      <c r="M221" s="51">
        <v>1.59</v>
      </c>
      <c r="N221" t="b">
        <v>1</v>
      </c>
      <c r="P221" s="42">
        <v>37496</v>
      </c>
      <c r="Q221" s="41" t="s">
        <v>13</v>
      </c>
    </row>
    <row r="222" spans="1:18" ht="12.75">
      <c r="A222" s="73">
        <v>5513401</v>
      </c>
      <c r="B222" s="74" t="s">
        <v>94</v>
      </c>
      <c r="C222" s="74" t="s">
        <v>94</v>
      </c>
      <c r="D222" s="75">
        <v>134</v>
      </c>
      <c r="E222" s="75">
        <v>1</v>
      </c>
      <c r="F222" s="76">
        <v>563.2</v>
      </c>
      <c r="G222" s="76"/>
      <c r="H222" s="14">
        <v>0.0398</v>
      </c>
      <c r="I222" s="22">
        <v>1.4</v>
      </c>
      <c r="J222" s="16" t="b">
        <v>1</v>
      </c>
      <c r="K222" s="16" t="b">
        <v>1</v>
      </c>
      <c r="L222" s="16" t="b">
        <v>0</v>
      </c>
      <c r="M222" s="27" t="s">
        <v>389</v>
      </c>
      <c r="N222" s="16" t="b">
        <v>1</v>
      </c>
      <c r="O222" s="16" t="s">
        <v>396</v>
      </c>
      <c r="P222" s="43">
        <v>43409</v>
      </c>
      <c r="Q222" s="77" t="s">
        <v>394</v>
      </c>
      <c r="R222" s="96" t="s">
        <v>388</v>
      </c>
    </row>
    <row r="223" spans="1:18" ht="12.75">
      <c r="A223" s="73">
        <v>5513401</v>
      </c>
      <c r="B223" s="74" t="s">
        <v>94</v>
      </c>
      <c r="C223" s="74" t="s">
        <v>94</v>
      </c>
      <c r="D223" s="75">
        <v>134</v>
      </c>
      <c r="E223" s="75">
        <v>1</v>
      </c>
      <c r="F223" s="76">
        <v>569.3</v>
      </c>
      <c r="G223" s="76"/>
      <c r="H223" s="14">
        <v>0.0723</v>
      </c>
      <c r="I223" s="22">
        <v>1.1</v>
      </c>
      <c r="J223" s="16" t="b">
        <v>1</v>
      </c>
      <c r="K223" s="16" t="b">
        <v>1</v>
      </c>
      <c r="L223" s="16" t="b">
        <v>0</v>
      </c>
      <c r="M223" s="27" t="s">
        <v>390</v>
      </c>
      <c r="N223" s="16" t="b">
        <v>1</v>
      </c>
      <c r="O223" s="16"/>
      <c r="P223" s="43">
        <v>43409</v>
      </c>
      <c r="Q223" s="77" t="s">
        <v>394</v>
      </c>
      <c r="R223" s="96" t="s">
        <v>388</v>
      </c>
    </row>
    <row r="224" spans="1:18" ht="12.75">
      <c r="A224" s="73">
        <v>5513401</v>
      </c>
      <c r="B224" s="74" t="s">
        <v>94</v>
      </c>
      <c r="C224" s="74" t="s">
        <v>94</v>
      </c>
      <c r="D224" s="75">
        <v>134</v>
      </c>
      <c r="E224" s="75">
        <v>1</v>
      </c>
      <c r="F224" s="76">
        <v>604.7</v>
      </c>
      <c r="G224" s="76"/>
      <c r="H224" s="14">
        <v>0.464</v>
      </c>
      <c r="I224" s="22">
        <v>1.1</v>
      </c>
      <c r="J224" s="16" t="b">
        <v>1</v>
      </c>
      <c r="K224" s="16" t="b">
        <v>1</v>
      </c>
      <c r="L224" s="16" t="b">
        <v>0</v>
      </c>
      <c r="M224" s="27" t="s">
        <v>391</v>
      </c>
      <c r="N224" s="16" t="b">
        <v>1</v>
      </c>
      <c r="O224" s="16"/>
      <c r="P224" s="43">
        <v>43409</v>
      </c>
      <c r="Q224" s="77" t="s">
        <v>394</v>
      </c>
      <c r="R224" s="96" t="s">
        <v>388</v>
      </c>
    </row>
    <row r="225" spans="1:18" ht="12.75">
      <c r="A225" s="73">
        <v>5513401</v>
      </c>
      <c r="B225" s="74" t="s">
        <v>94</v>
      </c>
      <c r="C225" s="74" t="s">
        <v>94</v>
      </c>
      <c r="D225" s="75">
        <v>134</v>
      </c>
      <c r="E225" s="75">
        <v>1</v>
      </c>
      <c r="F225" s="76">
        <v>795.9</v>
      </c>
      <c r="G225" s="76"/>
      <c r="H225" s="14">
        <v>0.407</v>
      </c>
      <c r="I225" s="22">
        <v>1.1</v>
      </c>
      <c r="J225" s="16" t="b">
        <v>1</v>
      </c>
      <c r="K225" s="16" t="b">
        <v>1</v>
      </c>
      <c r="L225" s="16" t="b">
        <v>0</v>
      </c>
      <c r="M225" s="27" t="s">
        <v>392</v>
      </c>
      <c r="N225" s="16" t="b">
        <v>1</v>
      </c>
      <c r="O225" s="16"/>
      <c r="P225" s="43">
        <v>43409</v>
      </c>
      <c r="Q225" s="77" t="s">
        <v>394</v>
      </c>
      <c r="R225" s="96" t="s">
        <v>388</v>
      </c>
    </row>
    <row r="226" spans="1:18" ht="12.75">
      <c r="A226" s="73">
        <v>5513401</v>
      </c>
      <c r="B226" s="74" t="s">
        <v>94</v>
      </c>
      <c r="C226" s="74" t="s">
        <v>94</v>
      </c>
      <c r="D226" s="75">
        <v>134</v>
      </c>
      <c r="E226" s="75">
        <v>1</v>
      </c>
      <c r="F226" s="76">
        <v>802</v>
      </c>
      <c r="G226" s="76"/>
      <c r="H226" s="14">
        <v>0.0409</v>
      </c>
      <c r="I226" s="22">
        <v>1.1</v>
      </c>
      <c r="J226" s="16" t="b">
        <v>1</v>
      </c>
      <c r="K226" s="16" t="b">
        <v>1</v>
      </c>
      <c r="L226" s="16" t="b">
        <v>0</v>
      </c>
      <c r="M226" s="27" t="s">
        <v>387</v>
      </c>
      <c r="N226" s="16" t="b">
        <v>1</v>
      </c>
      <c r="O226" s="16"/>
      <c r="P226" s="43">
        <v>43409</v>
      </c>
      <c r="Q226" s="77" t="s">
        <v>394</v>
      </c>
      <c r="R226" s="96" t="s">
        <v>388</v>
      </c>
    </row>
    <row r="227" spans="1:18" ht="12.75">
      <c r="A227" s="73">
        <v>5513401</v>
      </c>
      <c r="B227" s="74" t="s">
        <v>94</v>
      </c>
      <c r="C227" s="74" t="s">
        <v>94</v>
      </c>
      <c r="D227" s="75">
        <v>134</v>
      </c>
      <c r="E227" s="75">
        <v>1</v>
      </c>
      <c r="F227" s="76">
        <v>1365.2</v>
      </c>
      <c r="G227" s="76"/>
      <c r="H227" s="14">
        <v>0.0144</v>
      </c>
      <c r="I227" s="22">
        <v>1.5</v>
      </c>
      <c r="J227" s="16" t="b">
        <v>1</v>
      </c>
      <c r="K227" s="16" t="b">
        <v>1</v>
      </c>
      <c r="L227" s="16" t="b">
        <v>0</v>
      </c>
      <c r="M227" s="27" t="s">
        <v>393</v>
      </c>
      <c r="N227" s="16" t="b">
        <v>1</v>
      </c>
      <c r="O227" s="16"/>
      <c r="P227" s="43">
        <v>43409</v>
      </c>
      <c r="Q227" s="77" t="s">
        <v>394</v>
      </c>
      <c r="R227" s="96" t="s">
        <v>388</v>
      </c>
    </row>
    <row r="228" spans="1:18" ht="12.75">
      <c r="A228" s="73">
        <v>5513401</v>
      </c>
      <c r="B228" s="74" t="s">
        <v>94</v>
      </c>
      <c r="C228" s="74" t="s">
        <v>94</v>
      </c>
      <c r="D228" s="75">
        <v>134</v>
      </c>
      <c r="E228" s="75">
        <v>1</v>
      </c>
      <c r="F228" s="76">
        <v>563.2</v>
      </c>
      <c r="G228" s="76"/>
      <c r="H228" s="14">
        <v>0.0364</v>
      </c>
      <c r="I228" s="22">
        <v>1.4</v>
      </c>
      <c r="J228" s="16" t="b">
        <v>1</v>
      </c>
      <c r="K228" s="16" t="b">
        <v>1</v>
      </c>
      <c r="L228" s="16" t="b">
        <v>0</v>
      </c>
      <c r="M228" s="27" t="s">
        <v>389</v>
      </c>
      <c r="N228" s="16" t="b">
        <v>1</v>
      </c>
      <c r="O228" s="16" t="s">
        <v>397</v>
      </c>
      <c r="P228" s="43">
        <v>43409</v>
      </c>
      <c r="Q228" s="77" t="s">
        <v>394</v>
      </c>
      <c r="R228" s="96" t="s">
        <v>388</v>
      </c>
    </row>
    <row r="229" spans="1:18" ht="12.75">
      <c r="A229" s="73">
        <v>5513401</v>
      </c>
      <c r="B229" s="74" t="s">
        <v>94</v>
      </c>
      <c r="C229" s="74" t="s">
        <v>94</v>
      </c>
      <c r="D229" s="75">
        <v>134</v>
      </c>
      <c r="E229" s="75">
        <v>1</v>
      </c>
      <c r="F229" s="76">
        <v>569.3</v>
      </c>
      <c r="G229" s="76"/>
      <c r="H229" s="14">
        <v>0.066</v>
      </c>
      <c r="I229" s="22">
        <v>1.1</v>
      </c>
      <c r="J229" s="16" t="b">
        <v>1</v>
      </c>
      <c r="K229" s="16" t="b">
        <v>1</v>
      </c>
      <c r="L229" s="16" t="b">
        <v>0</v>
      </c>
      <c r="M229" s="27" t="s">
        <v>390</v>
      </c>
      <c r="N229" s="16" t="b">
        <v>1</v>
      </c>
      <c r="O229" s="16"/>
      <c r="P229" s="43">
        <v>43409</v>
      </c>
      <c r="Q229" s="77" t="s">
        <v>394</v>
      </c>
      <c r="R229" s="96" t="s">
        <v>388</v>
      </c>
    </row>
    <row r="230" spans="1:18" ht="12.75">
      <c r="A230" s="73">
        <v>5513401</v>
      </c>
      <c r="B230" s="74" t="s">
        <v>94</v>
      </c>
      <c r="C230" s="74" t="s">
        <v>94</v>
      </c>
      <c r="D230" s="75">
        <v>134</v>
      </c>
      <c r="E230" s="75">
        <v>1</v>
      </c>
      <c r="F230" s="76">
        <v>604.7</v>
      </c>
      <c r="G230" s="76"/>
      <c r="H230" s="14">
        <v>0.423</v>
      </c>
      <c r="I230" s="22">
        <v>1.1</v>
      </c>
      <c r="J230" s="16" t="b">
        <v>1</v>
      </c>
      <c r="K230" s="16" t="b">
        <v>1</v>
      </c>
      <c r="L230" s="16" t="b">
        <v>0</v>
      </c>
      <c r="M230" s="27" t="s">
        <v>391</v>
      </c>
      <c r="N230" s="16" t="b">
        <v>1</v>
      </c>
      <c r="O230" s="16"/>
      <c r="P230" s="43">
        <v>43409</v>
      </c>
      <c r="Q230" s="77" t="s">
        <v>394</v>
      </c>
      <c r="R230" s="96" t="s">
        <v>388</v>
      </c>
    </row>
    <row r="231" spans="1:18" ht="12.75">
      <c r="A231" s="73">
        <v>5513401</v>
      </c>
      <c r="B231" s="74" t="s">
        <v>94</v>
      </c>
      <c r="C231" s="74" t="s">
        <v>94</v>
      </c>
      <c r="D231" s="75">
        <v>134</v>
      </c>
      <c r="E231" s="75">
        <v>1</v>
      </c>
      <c r="F231" s="76">
        <v>795.9</v>
      </c>
      <c r="G231" s="76"/>
      <c r="H231" s="14">
        <v>0.371</v>
      </c>
      <c r="I231" s="22">
        <v>1.1</v>
      </c>
      <c r="J231" s="16" t="b">
        <v>1</v>
      </c>
      <c r="K231" s="16" t="b">
        <v>1</v>
      </c>
      <c r="L231" s="16" t="b">
        <v>0</v>
      </c>
      <c r="M231" s="27" t="s">
        <v>392</v>
      </c>
      <c r="N231" s="16" t="b">
        <v>1</v>
      </c>
      <c r="O231" s="16"/>
      <c r="P231" s="43">
        <v>43409</v>
      </c>
      <c r="Q231" s="77" t="s">
        <v>394</v>
      </c>
      <c r="R231" s="96" t="s">
        <v>388</v>
      </c>
    </row>
    <row r="232" spans="1:18" ht="12.75">
      <c r="A232" s="73">
        <v>5513401</v>
      </c>
      <c r="B232" s="74" t="s">
        <v>94</v>
      </c>
      <c r="C232" s="74" t="s">
        <v>94</v>
      </c>
      <c r="D232" s="75">
        <v>134</v>
      </c>
      <c r="E232" s="75">
        <v>1</v>
      </c>
      <c r="F232" s="76">
        <v>802</v>
      </c>
      <c r="G232" s="76"/>
      <c r="H232" s="14">
        <v>0.0373</v>
      </c>
      <c r="I232" s="22">
        <v>1.1</v>
      </c>
      <c r="J232" s="16" t="b">
        <v>1</v>
      </c>
      <c r="K232" s="16" t="b">
        <v>1</v>
      </c>
      <c r="L232" s="16" t="b">
        <v>0</v>
      </c>
      <c r="M232" s="27" t="s">
        <v>387</v>
      </c>
      <c r="N232" s="16" t="b">
        <v>1</v>
      </c>
      <c r="O232" s="16"/>
      <c r="P232" s="43">
        <v>43409</v>
      </c>
      <c r="Q232" s="77" t="s">
        <v>394</v>
      </c>
      <c r="R232" s="96" t="s">
        <v>388</v>
      </c>
    </row>
    <row r="233" spans="1:18" ht="12.75">
      <c r="A233" s="73">
        <v>5513401</v>
      </c>
      <c r="B233" s="74" t="s">
        <v>94</v>
      </c>
      <c r="C233" s="74" t="s">
        <v>94</v>
      </c>
      <c r="D233" s="75">
        <v>134</v>
      </c>
      <c r="E233" s="75">
        <v>1</v>
      </c>
      <c r="F233" s="76">
        <v>1365.2</v>
      </c>
      <c r="G233" s="76"/>
      <c r="H233" s="14">
        <v>0.0131</v>
      </c>
      <c r="I233" s="22">
        <v>1.5</v>
      </c>
      <c r="J233" s="16" t="b">
        <v>1</v>
      </c>
      <c r="K233" s="16" t="b">
        <v>1</v>
      </c>
      <c r="L233" s="16" t="b">
        <v>0</v>
      </c>
      <c r="M233" s="27" t="s">
        <v>393</v>
      </c>
      <c r="N233" s="16" t="b">
        <v>1</v>
      </c>
      <c r="O233" s="16"/>
      <c r="P233" s="43">
        <v>43409</v>
      </c>
      <c r="Q233" s="77" t="s">
        <v>394</v>
      </c>
      <c r="R233" s="96" t="s">
        <v>388</v>
      </c>
    </row>
    <row r="234" spans="1:18" ht="12.75">
      <c r="A234" s="73">
        <v>5513402</v>
      </c>
      <c r="B234" s="74" t="s">
        <v>94</v>
      </c>
      <c r="C234" s="74" t="s">
        <v>94</v>
      </c>
      <c r="D234" s="75">
        <v>134</v>
      </c>
      <c r="E234" s="75">
        <v>2</v>
      </c>
      <c r="F234" s="76">
        <v>127.42</v>
      </c>
      <c r="H234" s="14">
        <v>0.00574</v>
      </c>
      <c r="I234" s="22">
        <v>1.2</v>
      </c>
      <c r="J234" s="16" t="b">
        <v>1</v>
      </c>
      <c r="K234" s="16" t="b">
        <v>0</v>
      </c>
      <c r="L234" s="16" t="b">
        <v>0</v>
      </c>
      <c r="M234" s="27" t="s">
        <v>395</v>
      </c>
      <c r="N234" s="16" t="b">
        <v>1</v>
      </c>
      <c r="O234" s="16"/>
      <c r="P234" s="43">
        <v>43409</v>
      </c>
      <c r="Q234" s="77" t="s">
        <v>394</v>
      </c>
      <c r="R234" s="96" t="s">
        <v>398</v>
      </c>
    </row>
    <row r="235" spans="1:18" ht="12.75">
      <c r="A235" s="67">
        <v>5613101</v>
      </c>
      <c r="B235" s="70" t="s">
        <v>95</v>
      </c>
      <c r="C235" s="70" t="s">
        <v>95</v>
      </c>
      <c r="D235" s="71">
        <v>131</v>
      </c>
      <c r="E235" s="71">
        <v>1</v>
      </c>
      <c r="F235" s="61">
        <v>123.8</v>
      </c>
      <c r="G235" s="61"/>
      <c r="H235" s="72">
        <v>3.78E-05</v>
      </c>
      <c r="I235" s="66">
        <v>1.7</v>
      </c>
      <c r="J235" s="62" t="b">
        <v>1</v>
      </c>
      <c r="K235" s="62" t="b">
        <v>1</v>
      </c>
      <c r="L235" s="62" t="b">
        <v>0</v>
      </c>
      <c r="M235" s="64" t="s">
        <v>408</v>
      </c>
      <c r="N235" s="62" t="b">
        <v>1</v>
      </c>
      <c r="O235" s="62" t="s">
        <v>96</v>
      </c>
      <c r="P235" s="60">
        <v>43559</v>
      </c>
      <c r="Q235" s="112" t="s">
        <v>404</v>
      </c>
      <c r="R235" s="63" t="s">
        <v>405</v>
      </c>
    </row>
    <row r="236" spans="1:18" ht="12.75">
      <c r="A236" s="67">
        <v>5613101</v>
      </c>
      <c r="B236" s="70" t="s">
        <v>95</v>
      </c>
      <c r="C236" s="70" t="s">
        <v>95</v>
      </c>
      <c r="D236" s="71">
        <v>131</v>
      </c>
      <c r="E236" s="71">
        <v>1</v>
      </c>
      <c r="F236" s="61">
        <v>133.6</v>
      </c>
      <c r="G236" s="61"/>
      <c r="H236" s="72">
        <v>2.97E-06</v>
      </c>
      <c r="I236" s="66">
        <v>10</v>
      </c>
      <c r="J236" s="62" t="b">
        <v>0</v>
      </c>
      <c r="K236" s="62" t="b">
        <v>1</v>
      </c>
      <c r="L236" s="62" t="b">
        <v>0</v>
      </c>
      <c r="M236" s="64" t="s">
        <v>409</v>
      </c>
      <c r="N236" s="62" t="b">
        <v>0</v>
      </c>
      <c r="O236" s="62"/>
      <c r="P236" s="60">
        <v>43559</v>
      </c>
      <c r="Q236" s="112" t="s">
        <v>404</v>
      </c>
      <c r="R236" s="63" t="s">
        <v>405</v>
      </c>
    </row>
    <row r="237" spans="1:18" ht="12.75">
      <c r="A237" s="67">
        <v>5613101</v>
      </c>
      <c r="B237" s="70" t="s">
        <v>95</v>
      </c>
      <c r="C237" s="70" t="s">
        <v>95</v>
      </c>
      <c r="D237" s="71">
        <v>131</v>
      </c>
      <c r="E237" s="71">
        <v>1</v>
      </c>
      <c r="F237" s="61">
        <v>216.1</v>
      </c>
      <c r="G237" s="61"/>
      <c r="H237" s="72">
        <v>2.6E-05</v>
      </c>
      <c r="I237" s="66">
        <v>1.6</v>
      </c>
      <c r="J237" s="62" t="b">
        <v>1</v>
      </c>
      <c r="K237" s="62" t="b">
        <v>1</v>
      </c>
      <c r="L237" s="62" t="b">
        <v>0</v>
      </c>
      <c r="M237" s="64" t="s">
        <v>410</v>
      </c>
      <c r="N237" s="62" t="b">
        <v>1</v>
      </c>
      <c r="O237" s="62"/>
      <c r="P237" s="60">
        <v>43559</v>
      </c>
      <c r="Q237" s="112" t="s">
        <v>404</v>
      </c>
      <c r="R237" s="63" t="s">
        <v>405</v>
      </c>
    </row>
    <row r="238" spans="1:18" ht="12.75">
      <c r="A238" s="67">
        <v>5613101</v>
      </c>
      <c r="B238" s="70" t="s">
        <v>95</v>
      </c>
      <c r="C238" s="70" t="s">
        <v>95</v>
      </c>
      <c r="D238" s="71">
        <v>131</v>
      </c>
      <c r="E238" s="71">
        <v>1</v>
      </c>
      <c r="F238" s="61">
        <v>239.6</v>
      </c>
      <c r="G238" s="61"/>
      <c r="H238" s="72">
        <v>3.23E-06</v>
      </c>
      <c r="I238" s="66">
        <v>10</v>
      </c>
      <c r="J238" s="62" t="b">
        <v>0</v>
      </c>
      <c r="K238" s="62" t="b">
        <v>1</v>
      </c>
      <c r="L238" s="62" t="b">
        <v>0</v>
      </c>
      <c r="M238" s="64" t="s">
        <v>411</v>
      </c>
      <c r="N238" s="62" t="b">
        <v>0</v>
      </c>
      <c r="O238" s="62"/>
      <c r="P238" s="60">
        <v>43559</v>
      </c>
      <c r="Q238" s="112" t="s">
        <v>404</v>
      </c>
      <c r="R238" s="63" t="s">
        <v>405</v>
      </c>
    </row>
    <row r="239" spans="1:18" ht="12.75">
      <c r="A239" s="67">
        <v>5613101</v>
      </c>
      <c r="B239" s="70" t="s">
        <v>95</v>
      </c>
      <c r="C239" s="70" t="s">
        <v>95</v>
      </c>
      <c r="D239" s="71">
        <v>131</v>
      </c>
      <c r="E239" s="71">
        <v>1</v>
      </c>
      <c r="F239" s="61">
        <v>249.4</v>
      </c>
      <c r="G239" s="61"/>
      <c r="H239" s="72">
        <v>3.69E-06</v>
      </c>
      <c r="I239" s="66">
        <v>10</v>
      </c>
      <c r="J239" s="62" t="b">
        <v>0</v>
      </c>
      <c r="K239" s="62" t="b">
        <v>1</v>
      </c>
      <c r="L239" s="62" t="b">
        <v>0</v>
      </c>
      <c r="M239" s="64" t="s">
        <v>412</v>
      </c>
      <c r="N239" s="62" t="b">
        <v>0</v>
      </c>
      <c r="O239" s="62"/>
      <c r="P239" s="60">
        <v>43559</v>
      </c>
      <c r="Q239" s="112" t="s">
        <v>404</v>
      </c>
      <c r="R239" s="63" t="s">
        <v>405</v>
      </c>
    </row>
    <row r="240" spans="1:18" ht="12.75">
      <c r="A240" s="67">
        <v>5613101</v>
      </c>
      <c r="B240" s="70" t="s">
        <v>95</v>
      </c>
      <c r="C240" s="70" t="s">
        <v>95</v>
      </c>
      <c r="D240" s="71">
        <v>131</v>
      </c>
      <c r="E240" s="71">
        <v>1</v>
      </c>
      <c r="F240" s="61">
        <v>373.2</v>
      </c>
      <c r="G240" s="61"/>
      <c r="H240" s="72">
        <v>1.83E-05</v>
      </c>
      <c r="I240" s="66">
        <v>1.2</v>
      </c>
      <c r="J240" s="62" t="b">
        <v>1</v>
      </c>
      <c r="K240" s="62" t="b">
        <v>1</v>
      </c>
      <c r="L240" s="62" t="b">
        <v>0</v>
      </c>
      <c r="M240" s="64" t="s">
        <v>413</v>
      </c>
      <c r="N240" s="62" t="b">
        <v>1</v>
      </c>
      <c r="O240" s="62"/>
      <c r="P240" s="60">
        <v>43559</v>
      </c>
      <c r="Q240" s="112" t="s">
        <v>404</v>
      </c>
      <c r="R240" s="63" t="s">
        <v>405</v>
      </c>
    </row>
    <row r="241" spans="1:18" ht="12.75">
      <c r="A241" s="67">
        <v>5613101</v>
      </c>
      <c r="B241" s="70" t="s">
        <v>95</v>
      </c>
      <c r="C241" s="70" t="s">
        <v>95</v>
      </c>
      <c r="D241" s="71">
        <v>131</v>
      </c>
      <c r="E241" s="71">
        <v>1</v>
      </c>
      <c r="F241" s="116">
        <v>404</v>
      </c>
      <c r="G241" s="61"/>
      <c r="H241" s="72">
        <v>1.73E-06</v>
      </c>
      <c r="I241" s="66">
        <v>10</v>
      </c>
      <c r="J241" s="62" t="b">
        <v>0</v>
      </c>
      <c r="K241" s="62" t="b">
        <v>1</v>
      </c>
      <c r="L241" s="62" t="b">
        <v>0</v>
      </c>
      <c r="M241" s="64" t="s">
        <v>414</v>
      </c>
      <c r="N241" s="62" t="b">
        <v>0</v>
      </c>
      <c r="O241" s="62"/>
      <c r="P241" s="60">
        <v>43559</v>
      </c>
      <c r="Q241" s="112" t="s">
        <v>404</v>
      </c>
      <c r="R241" s="63" t="s">
        <v>405</v>
      </c>
    </row>
    <row r="242" spans="1:18" ht="12.75">
      <c r="A242" s="67">
        <v>5613101</v>
      </c>
      <c r="B242" s="70" t="s">
        <v>95</v>
      </c>
      <c r="C242" s="70" t="s">
        <v>95</v>
      </c>
      <c r="D242" s="71">
        <v>131</v>
      </c>
      <c r="E242" s="71">
        <v>1</v>
      </c>
      <c r="F242" s="61">
        <v>486.5</v>
      </c>
      <c r="G242" s="61"/>
      <c r="H242" s="72">
        <v>2.78E-06</v>
      </c>
      <c r="I242" s="66">
        <v>10</v>
      </c>
      <c r="J242" s="62" t="b">
        <v>0</v>
      </c>
      <c r="K242" s="62" t="b">
        <v>1</v>
      </c>
      <c r="L242" s="62" t="b">
        <v>0</v>
      </c>
      <c r="M242" s="64" t="s">
        <v>415</v>
      </c>
      <c r="N242" s="62" t="b">
        <v>0</v>
      </c>
      <c r="O242" s="62"/>
      <c r="P242" s="60">
        <v>43559</v>
      </c>
      <c r="Q242" s="112" t="s">
        <v>404</v>
      </c>
      <c r="R242" s="63" t="s">
        <v>405</v>
      </c>
    </row>
    <row r="243" spans="1:18" ht="12.75">
      <c r="A243" s="67">
        <v>5613101</v>
      </c>
      <c r="B243" s="70" t="s">
        <v>95</v>
      </c>
      <c r="C243" s="70" t="s">
        <v>95</v>
      </c>
      <c r="D243" s="71">
        <v>131</v>
      </c>
      <c r="E243" s="71">
        <v>1</v>
      </c>
      <c r="F243" s="61">
        <v>496.3</v>
      </c>
      <c r="G243" s="61"/>
      <c r="H243" s="72">
        <v>6.19E-05</v>
      </c>
      <c r="I243" s="66">
        <v>1.3</v>
      </c>
      <c r="J243" s="62" t="b">
        <v>1</v>
      </c>
      <c r="K243" s="62" t="b">
        <v>1</v>
      </c>
      <c r="L243" s="62" t="b">
        <v>0</v>
      </c>
      <c r="M243" s="64" t="s">
        <v>416</v>
      </c>
      <c r="N243" s="62" t="b">
        <v>1</v>
      </c>
      <c r="O243" s="62"/>
      <c r="P243" s="60">
        <v>43559</v>
      </c>
      <c r="Q243" s="112" t="s">
        <v>404</v>
      </c>
      <c r="R243" s="63" t="s">
        <v>405</v>
      </c>
    </row>
    <row r="244" spans="1:18" ht="12.75">
      <c r="A244" s="67">
        <v>5613101</v>
      </c>
      <c r="B244" s="70" t="s">
        <v>95</v>
      </c>
      <c r="C244" s="70" t="s">
        <v>95</v>
      </c>
      <c r="D244" s="71">
        <v>131</v>
      </c>
      <c r="E244" s="71">
        <v>1</v>
      </c>
      <c r="F244" s="116">
        <v>585</v>
      </c>
      <c r="G244" s="61"/>
      <c r="H244" s="72">
        <v>1.61E-06</v>
      </c>
      <c r="I244" s="66">
        <v>10</v>
      </c>
      <c r="J244" s="62" t="b">
        <v>0</v>
      </c>
      <c r="K244" s="62" t="b">
        <v>1</v>
      </c>
      <c r="L244" s="62" t="b">
        <v>0</v>
      </c>
      <c r="M244" s="64" t="s">
        <v>417</v>
      </c>
      <c r="N244" s="62" t="b">
        <v>0</v>
      </c>
      <c r="O244" s="62"/>
      <c r="P244" s="60">
        <v>43559</v>
      </c>
      <c r="Q244" s="112" t="s">
        <v>404</v>
      </c>
      <c r="R244" s="63" t="s">
        <v>405</v>
      </c>
    </row>
    <row r="245" spans="1:18" ht="12.75">
      <c r="A245" s="67">
        <v>5613101</v>
      </c>
      <c r="B245" s="70" t="s">
        <v>95</v>
      </c>
      <c r="C245" s="70" t="s">
        <v>95</v>
      </c>
      <c r="D245" s="71">
        <v>131</v>
      </c>
      <c r="E245" s="71">
        <v>1</v>
      </c>
      <c r="F245" s="61">
        <v>620.1</v>
      </c>
      <c r="G245" s="61"/>
      <c r="H245" s="72">
        <v>1.88E-06</v>
      </c>
      <c r="I245" s="66">
        <v>10</v>
      </c>
      <c r="J245" s="62" t="b">
        <v>0</v>
      </c>
      <c r="K245" s="62" t="b">
        <v>1</v>
      </c>
      <c r="L245" s="62" t="b">
        <v>0</v>
      </c>
      <c r="M245" s="64" t="s">
        <v>418</v>
      </c>
      <c r="N245" s="62" t="b">
        <v>0</v>
      </c>
      <c r="O245" s="62"/>
      <c r="P245" s="60">
        <v>43559</v>
      </c>
      <c r="Q245" s="112" t="s">
        <v>404</v>
      </c>
      <c r="R245" s="63" t="s">
        <v>405</v>
      </c>
    </row>
    <row r="246" spans="1:18" ht="12.75">
      <c r="A246" s="67">
        <v>5613101</v>
      </c>
      <c r="B246" s="70" t="s">
        <v>95</v>
      </c>
      <c r="C246" s="70" t="s">
        <v>95</v>
      </c>
      <c r="D246" s="71">
        <v>131</v>
      </c>
      <c r="E246" s="71">
        <v>1</v>
      </c>
      <c r="F246" s="61">
        <v>1047.6</v>
      </c>
      <c r="G246" s="61"/>
      <c r="H246" s="72">
        <v>1.72E-06</v>
      </c>
      <c r="I246" s="66">
        <v>10</v>
      </c>
      <c r="J246" s="62" t="b">
        <v>0</v>
      </c>
      <c r="K246" s="62" t="b">
        <v>1</v>
      </c>
      <c r="L246" s="62" t="b">
        <v>0</v>
      </c>
      <c r="M246" s="64" t="s">
        <v>419</v>
      </c>
      <c r="N246" s="62" t="b">
        <v>0</v>
      </c>
      <c r="O246" s="62"/>
      <c r="P246" s="60">
        <v>43559</v>
      </c>
      <c r="Q246" s="112" t="s">
        <v>404</v>
      </c>
      <c r="R246" s="63" t="s">
        <v>405</v>
      </c>
    </row>
    <row r="247" spans="1:17" ht="12.75">
      <c r="A247" s="8">
        <v>5613302</v>
      </c>
      <c r="B247" s="17" t="s">
        <v>95</v>
      </c>
      <c r="C247" s="17" t="s">
        <v>95</v>
      </c>
      <c r="D247" s="6">
        <v>133</v>
      </c>
      <c r="E247" s="6">
        <v>2</v>
      </c>
      <c r="F247" s="11">
        <v>275.9</v>
      </c>
      <c r="H247" s="13">
        <v>2.27E-06</v>
      </c>
      <c r="I247" s="3" t="s">
        <v>302</v>
      </c>
      <c r="J247" t="b">
        <v>0</v>
      </c>
      <c r="K247" t="b">
        <v>0</v>
      </c>
      <c r="L247" t="b">
        <v>0</v>
      </c>
      <c r="M247" s="51">
        <v>17.5</v>
      </c>
      <c r="N247" t="b">
        <v>0</v>
      </c>
      <c r="O247" t="s">
        <v>11</v>
      </c>
      <c r="P247" s="42">
        <v>37496</v>
      </c>
      <c r="Q247" s="41" t="s">
        <v>13</v>
      </c>
    </row>
    <row r="248" spans="1:17" ht="12.75">
      <c r="A248" s="8">
        <v>5613901</v>
      </c>
      <c r="B248" s="17" t="s">
        <v>95</v>
      </c>
      <c r="C248" s="17" t="s">
        <v>95</v>
      </c>
      <c r="D248" s="6">
        <v>139</v>
      </c>
      <c r="E248" s="6">
        <v>1</v>
      </c>
      <c r="F248" s="11">
        <v>165.9</v>
      </c>
      <c r="H248" s="13">
        <v>0.00105</v>
      </c>
      <c r="I248" s="3">
        <v>0.7</v>
      </c>
      <c r="J248" t="b">
        <v>1</v>
      </c>
      <c r="K248" t="b">
        <v>0</v>
      </c>
      <c r="L248" t="b">
        <v>0</v>
      </c>
      <c r="M248" s="51">
        <v>23.76</v>
      </c>
      <c r="N248" t="b">
        <v>1</v>
      </c>
      <c r="P248" s="42">
        <v>37496</v>
      </c>
      <c r="Q248" s="41" t="s">
        <v>13</v>
      </c>
    </row>
    <row r="249" spans="1:17" ht="12.75">
      <c r="A249" s="8">
        <v>5714001</v>
      </c>
      <c r="B249" s="17" t="s">
        <v>97</v>
      </c>
      <c r="C249" s="17" t="s">
        <v>97</v>
      </c>
      <c r="D249" s="6">
        <v>140</v>
      </c>
      <c r="E249" s="6">
        <v>1</v>
      </c>
      <c r="F249" s="11">
        <v>328.8</v>
      </c>
      <c r="H249" s="13">
        <v>0.0287</v>
      </c>
      <c r="I249" s="3">
        <v>1</v>
      </c>
      <c r="J249" t="b">
        <v>1</v>
      </c>
      <c r="K249" t="b">
        <v>1</v>
      </c>
      <c r="L249" t="b">
        <v>0</v>
      </c>
      <c r="M249" s="51">
        <v>20.6</v>
      </c>
      <c r="N249" t="b">
        <v>1</v>
      </c>
      <c r="P249" s="42">
        <v>37496</v>
      </c>
      <c r="Q249" s="41" t="s">
        <v>13</v>
      </c>
    </row>
    <row r="250" spans="1:17" ht="12.75">
      <c r="A250" s="8">
        <v>5714001</v>
      </c>
      <c r="B250" s="17" t="s">
        <v>97</v>
      </c>
      <c r="C250" s="17" t="s">
        <v>97</v>
      </c>
      <c r="D250" s="6">
        <v>140</v>
      </c>
      <c r="E250" s="6">
        <v>1</v>
      </c>
      <c r="F250" s="11">
        <v>487</v>
      </c>
      <c r="H250" s="13">
        <v>0.0637</v>
      </c>
      <c r="I250" s="3">
        <v>0.9</v>
      </c>
      <c r="J250" t="b">
        <v>1</v>
      </c>
      <c r="K250" t="b">
        <v>1</v>
      </c>
      <c r="L250" t="b">
        <v>0</v>
      </c>
      <c r="M250" s="51">
        <v>44.3</v>
      </c>
      <c r="N250" t="b">
        <v>1</v>
      </c>
      <c r="P250" s="42">
        <v>37496</v>
      </c>
      <c r="Q250" s="41" t="s">
        <v>13</v>
      </c>
    </row>
    <row r="251" spans="1:17" ht="12.75">
      <c r="A251" s="8">
        <v>5714001</v>
      </c>
      <c r="B251" s="17" t="s">
        <v>97</v>
      </c>
      <c r="C251" s="17" t="s">
        <v>97</v>
      </c>
      <c r="D251" s="6">
        <v>140</v>
      </c>
      <c r="E251" s="6">
        <v>1</v>
      </c>
      <c r="F251" s="11">
        <v>815.8</v>
      </c>
      <c r="H251" s="13">
        <v>0.0332</v>
      </c>
      <c r="I251" s="3">
        <v>0.6</v>
      </c>
      <c r="J251" t="b">
        <v>1</v>
      </c>
      <c r="K251" t="b">
        <v>1</v>
      </c>
      <c r="L251" t="b">
        <v>0</v>
      </c>
      <c r="M251" s="51">
        <v>22.9</v>
      </c>
      <c r="N251" t="b">
        <v>1</v>
      </c>
      <c r="P251" s="42">
        <v>37496</v>
      </c>
      <c r="Q251" s="41" t="s">
        <v>13</v>
      </c>
    </row>
    <row r="252" spans="1:17" ht="12.75">
      <c r="A252" s="8">
        <v>5714001</v>
      </c>
      <c r="B252" s="17" t="s">
        <v>97</v>
      </c>
      <c r="C252" s="17" t="s">
        <v>97</v>
      </c>
      <c r="D252" s="6">
        <v>140</v>
      </c>
      <c r="E252" s="6">
        <v>1</v>
      </c>
      <c r="F252" s="11">
        <v>1596.2</v>
      </c>
      <c r="H252" s="13">
        <v>0.134</v>
      </c>
      <c r="I252" s="3">
        <v>1.1</v>
      </c>
      <c r="J252" t="b">
        <v>1</v>
      </c>
      <c r="K252" t="b">
        <v>1</v>
      </c>
      <c r="L252" t="b">
        <v>0</v>
      </c>
      <c r="M252" s="51">
        <v>95.4</v>
      </c>
      <c r="N252" t="b">
        <v>1</v>
      </c>
      <c r="P252" s="42">
        <v>37496</v>
      </c>
      <c r="Q252" s="41" t="s">
        <v>13</v>
      </c>
    </row>
    <row r="253" spans="1:17" ht="12.75">
      <c r="A253" s="8">
        <v>5814101</v>
      </c>
      <c r="B253" s="17" t="s">
        <v>98</v>
      </c>
      <c r="C253" s="17" t="s">
        <v>98</v>
      </c>
      <c r="D253" s="6">
        <v>141</v>
      </c>
      <c r="E253" s="6">
        <v>1</v>
      </c>
      <c r="F253" s="11">
        <v>145.4</v>
      </c>
      <c r="H253" s="13">
        <v>0.00366</v>
      </c>
      <c r="I253" s="3">
        <v>0.9</v>
      </c>
      <c r="J253" t="b">
        <v>1</v>
      </c>
      <c r="K253" t="b">
        <v>0</v>
      </c>
      <c r="L253" t="b">
        <v>0</v>
      </c>
      <c r="M253" s="51">
        <v>48.2</v>
      </c>
      <c r="N253" t="b">
        <v>1</v>
      </c>
      <c r="O253" t="s">
        <v>11</v>
      </c>
      <c r="P253" s="42">
        <v>37496</v>
      </c>
      <c r="Q253" s="41" t="s">
        <v>13</v>
      </c>
    </row>
    <row r="254" spans="1:17" ht="12.75">
      <c r="A254" s="8">
        <v>5814301</v>
      </c>
      <c r="B254" s="17" t="s">
        <v>98</v>
      </c>
      <c r="C254" s="17" t="s">
        <v>98</v>
      </c>
      <c r="D254" s="6">
        <v>143</v>
      </c>
      <c r="E254" s="6">
        <v>1</v>
      </c>
      <c r="F254" s="11">
        <v>231.6</v>
      </c>
      <c r="H254" s="13">
        <v>3.37E-05</v>
      </c>
      <c r="I254" s="3">
        <v>1.4</v>
      </c>
      <c r="J254" t="b">
        <v>1</v>
      </c>
      <c r="K254" t="b">
        <v>1</v>
      </c>
      <c r="L254" t="b">
        <v>0</v>
      </c>
      <c r="M254" s="51">
        <v>2.05</v>
      </c>
      <c r="N254" t="b">
        <v>1</v>
      </c>
      <c r="O254" t="s">
        <v>11</v>
      </c>
      <c r="P254" s="42">
        <v>37496</v>
      </c>
      <c r="Q254" s="41" t="s">
        <v>13</v>
      </c>
    </row>
    <row r="255" spans="1:17" ht="12.75">
      <c r="A255" s="8">
        <v>5814301</v>
      </c>
      <c r="B255" s="17" t="s">
        <v>98</v>
      </c>
      <c r="C255" s="17" t="s">
        <v>98</v>
      </c>
      <c r="D255" s="6">
        <v>143</v>
      </c>
      <c r="E255" s="6">
        <v>1</v>
      </c>
      <c r="F255" s="11">
        <v>293.3</v>
      </c>
      <c r="H255" s="13">
        <v>0.000689</v>
      </c>
      <c r="I255" s="3">
        <v>0.5</v>
      </c>
      <c r="J255" t="b">
        <v>1</v>
      </c>
      <c r="K255" t="b">
        <v>1</v>
      </c>
      <c r="L255" t="b">
        <v>0</v>
      </c>
      <c r="M255" s="51">
        <v>42.8</v>
      </c>
      <c r="N255" t="b">
        <v>1</v>
      </c>
      <c r="P255" s="42">
        <v>37496</v>
      </c>
      <c r="Q255" s="41" t="s">
        <v>13</v>
      </c>
    </row>
    <row r="256" spans="1:17" ht="12.75">
      <c r="A256" s="8">
        <v>5814301</v>
      </c>
      <c r="B256" s="17" t="s">
        <v>98</v>
      </c>
      <c r="C256" s="17" t="s">
        <v>98</v>
      </c>
      <c r="D256" s="6">
        <v>143</v>
      </c>
      <c r="E256" s="6">
        <v>1</v>
      </c>
      <c r="F256" s="11">
        <v>350.6</v>
      </c>
      <c r="H256" s="13">
        <v>5.14E-05</v>
      </c>
      <c r="I256" s="3">
        <v>0.5</v>
      </c>
      <c r="J256" t="b">
        <v>1</v>
      </c>
      <c r="K256" t="b">
        <v>1</v>
      </c>
      <c r="L256" t="b">
        <v>0</v>
      </c>
      <c r="M256" s="51">
        <v>3.23</v>
      </c>
      <c r="N256" t="b">
        <v>1</v>
      </c>
      <c r="P256" s="42">
        <v>37496</v>
      </c>
      <c r="Q256" s="41" t="s">
        <v>13</v>
      </c>
    </row>
    <row r="257" spans="1:17" ht="12.75">
      <c r="A257" s="8">
        <v>5814301</v>
      </c>
      <c r="B257" s="17" t="s">
        <v>98</v>
      </c>
      <c r="C257" s="17" t="s">
        <v>98</v>
      </c>
      <c r="D257" s="6">
        <v>143</v>
      </c>
      <c r="E257" s="6">
        <v>1</v>
      </c>
      <c r="F257" s="11">
        <v>664.6</v>
      </c>
      <c r="H257" s="13">
        <v>9.18E-05</v>
      </c>
      <c r="I257" s="3">
        <v>1.5</v>
      </c>
      <c r="J257" t="b">
        <v>1</v>
      </c>
      <c r="K257" t="b">
        <v>1</v>
      </c>
      <c r="L257" t="b">
        <v>0</v>
      </c>
      <c r="M257" s="51">
        <v>5.69</v>
      </c>
      <c r="N257" t="b">
        <v>1</v>
      </c>
      <c r="P257" s="42">
        <v>37496</v>
      </c>
      <c r="Q257" s="41" t="s">
        <v>13</v>
      </c>
    </row>
    <row r="258" spans="1:17" ht="12.75">
      <c r="A258" s="8">
        <v>5814301</v>
      </c>
      <c r="B258" s="17" t="s">
        <v>98</v>
      </c>
      <c r="C258" s="17" t="s">
        <v>98</v>
      </c>
      <c r="D258" s="6">
        <v>143</v>
      </c>
      <c r="E258" s="6">
        <v>1</v>
      </c>
      <c r="F258" s="11">
        <v>721.9</v>
      </c>
      <c r="H258" s="13">
        <v>8.78E-05</v>
      </c>
      <c r="I258" s="3">
        <v>0.9</v>
      </c>
      <c r="J258" t="b">
        <v>1</v>
      </c>
      <c r="K258" t="b">
        <v>1</v>
      </c>
      <c r="L258" t="b">
        <v>0</v>
      </c>
      <c r="M258" s="51">
        <v>5.39</v>
      </c>
      <c r="N258" t="b">
        <v>1</v>
      </c>
      <c r="P258" s="42">
        <v>37496</v>
      </c>
      <c r="Q258" s="41" t="s">
        <v>13</v>
      </c>
    </row>
    <row r="259" spans="1:17" ht="12.75">
      <c r="A259" s="8">
        <v>5914201</v>
      </c>
      <c r="B259" s="17" t="s">
        <v>99</v>
      </c>
      <c r="C259" s="17" t="s">
        <v>99</v>
      </c>
      <c r="D259" s="6">
        <v>142</v>
      </c>
      <c r="E259" s="6">
        <v>1</v>
      </c>
      <c r="F259" s="11">
        <v>1575.6</v>
      </c>
      <c r="H259" s="13">
        <v>0.00612</v>
      </c>
      <c r="I259" s="3">
        <v>0.6</v>
      </c>
      <c r="J259" t="b">
        <v>1</v>
      </c>
      <c r="K259" t="b">
        <v>0</v>
      </c>
      <c r="L259" t="b">
        <v>0</v>
      </c>
      <c r="M259" s="51">
        <v>3.7</v>
      </c>
      <c r="N259" t="b">
        <v>1</v>
      </c>
      <c r="O259" t="s">
        <v>100</v>
      </c>
      <c r="P259" s="42">
        <v>36891</v>
      </c>
      <c r="Q259" s="41" t="s">
        <v>13</v>
      </c>
    </row>
    <row r="260" spans="1:17" ht="12.75">
      <c r="A260" s="8">
        <v>6014701</v>
      </c>
      <c r="B260" s="17" t="s">
        <v>101</v>
      </c>
      <c r="C260" s="17" t="s">
        <v>101</v>
      </c>
      <c r="D260" s="6">
        <v>147</v>
      </c>
      <c r="E260" s="6">
        <v>1</v>
      </c>
      <c r="F260" s="11">
        <v>91.1</v>
      </c>
      <c r="H260" s="13">
        <v>0.00102</v>
      </c>
      <c r="I260" s="3">
        <v>2.5</v>
      </c>
      <c r="J260" t="b">
        <v>1</v>
      </c>
      <c r="K260" t="b">
        <v>1</v>
      </c>
      <c r="L260" t="b">
        <v>0</v>
      </c>
      <c r="M260" s="51">
        <v>28.1</v>
      </c>
      <c r="N260" t="b">
        <v>1</v>
      </c>
      <c r="P260" s="42">
        <v>37496</v>
      </c>
      <c r="Q260" s="41" t="s">
        <v>13</v>
      </c>
    </row>
    <row r="261" spans="1:17" ht="12.75">
      <c r="A261" s="8">
        <v>6014701</v>
      </c>
      <c r="B261" s="17" t="s">
        <v>101</v>
      </c>
      <c r="C261" s="17" t="s">
        <v>101</v>
      </c>
      <c r="D261" s="6">
        <v>147</v>
      </c>
      <c r="E261" s="6">
        <v>1</v>
      </c>
      <c r="F261" s="11">
        <v>120.5</v>
      </c>
      <c r="H261" s="13">
        <v>1.28E-05</v>
      </c>
      <c r="I261" s="3" t="s">
        <v>302</v>
      </c>
      <c r="J261" t="b">
        <v>0</v>
      </c>
      <c r="K261" t="b">
        <v>1</v>
      </c>
      <c r="L261" t="b">
        <v>0</v>
      </c>
      <c r="M261" s="51">
        <v>0.373</v>
      </c>
      <c r="N261" t="b">
        <v>0</v>
      </c>
      <c r="P261" s="42">
        <v>37496</v>
      </c>
      <c r="Q261" s="41" t="s">
        <v>13</v>
      </c>
    </row>
    <row r="262" spans="1:17" ht="12.75">
      <c r="A262" s="8">
        <v>6014701</v>
      </c>
      <c r="B262" s="17" t="s">
        <v>101</v>
      </c>
      <c r="C262" s="17" t="s">
        <v>101</v>
      </c>
      <c r="D262" s="6">
        <v>147</v>
      </c>
      <c r="E262" s="6">
        <v>1</v>
      </c>
      <c r="F262" s="11">
        <v>275.4</v>
      </c>
      <c r="H262" s="13">
        <v>2.86E-05</v>
      </c>
      <c r="I262" s="3">
        <v>2</v>
      </c>
      <c r="J262" t="b">
        <v>1</v>
      </c>
      <c r="K262" t="b">
        <v>1</v>
      </c>
      <c r="L262" t="b">
        <v>0</v>
      </c>
      <c r="M262" s="51">
        <v>0.77</v>
      </c>
      <c r="N262" t="b">
        <v>1</v>
      </c>
      <c r="P262" s="42">
        <v>37496</v>
      </c>
      <c r="Q262" s="41" t="s">
        <v>13</v>
      </c>
    </row>
    <row r="263" spans="1:17" ht="12.75">
      <c r="A263" s="8">
        <v>6014701</v>
      </c>
      <c r="B263" s="17" t="s">
        <v>101</v>
      </c>
      <c r="C263" s="17" t="s">
        <v>101</v>
      </c>
      <c r="D263" s="6">
        <v>147</v>
      </c>
      <c r="E263" s="6">
        <v>1</v>
      </c>
      <c r="F263" s="11">
        <v>319.4</v>
      </c>
      <c r="H263" s="13">
        <v>6.78E-05</v>
      </c>
      <c r="I263" s="3">
        <v>0.9</v>
      </c>
      <c r="J263" t="b">
        <v>1</v>
      </c>
      <c r="K263" t="b">
        <v>1</v>
      </c>
      <c r="L263" t="b">
        <v>0</v>
      </c>
      <c r="M263" s="51">
        <v>1.91</v>
      </c>
      <c r="N263" t="b">
        <v>1</v>
      </c>
      <c r="P263" s="42">
        <v>37496</v>
      </c>
      <c r="Q263" s="41" t="s">
        <v>13</v>
      </c>
    </row>
    <row r="264" spans="1:17" ht="12.75">
      <c r="A264" s="8">
        <v>6014701</v>
      </c>
      <c r="B264" s="17" t="s">
        <v>101</v>
      </c>
      <c r="C264" s="17" t="s">
        <v>101</v>
      </c>
      <c r="D264" s="6">
        <v>147</v>
      </c>
      <c r="E264" s="6">
        <v>1</v>
      </c>
      <c r="F264" s="11">
        <v>398.2</v>
      </c>
      <c r="H264" s="13">
        <v>2.9E-05</v>
      </c>
      <c r="I264" s="3" t="s">
        <v>302</v>
      </c>
      <c r="J264" t="b">
        <v>0</v>
      </c>
      <c r="K264" t="b">
        <v>1</v>
      </c>
      <c r="L264" t="b">
        <v>0</v>
      </c>
      <c r="M264" s="51">
        <v>0.83</v>
      </c>
      <c r="N264" t="b">
        <v>0</v>
      </c>
      <c r="P264" s="42">
        <v>37496</v>
      </c>
      <c r="Q264" s="41" t="s">
        <v>13</v>
      </c>
    </row>
    <row r="265" spans="1:17" ht="12.75">
      <c r="A265" s="8">
        <v>6014701</v>
      </c>
      <c r="B265" s="17" t="s">
        <v>101</v>
      </c>
      <c r="C265" s="17" t="s">
        <v>101</v>
      </c>
      <c r="D265" s="6">
        <v>147</v>
      </c>
      <c r="E265" s="6">
        <v>1</v>
      </c>
      <c r="F265" s="11">
        <v>439.9</v>
      </c>
      <c r="H265" s="13">
        <v>4.22E-05</v>
      </c>
      <c r="I265" s="3">
        <v>1.4</v>
      </c>
      <c r="J265" t="b">
        <v>1</v>
      </c>
      <c r="K265" t="b">
        <v>1</v>
      </c>
      <c r="L265" t="b">
        <v>0</v>
      </c>
      <c r="M265" s="51">
        <v>1.17</v>
      </c>
      <c r="N265" t="b">
        <v>1</v>
      </c>
      <c r="P265" s="42">
        <v>37496</v>
      </c>
      <c r="Q265" s="41" t="s">
        <v>13</v>
      </c>
    </row>
    <row r="266" spans="1:17" ht="12.75">
      <c r="A266" s="8">
        <v>6014701</v>
      </c>
      <c r="B266" s="17" t="s">
        <v>101</v>
      </c>
      <c r="C266" s="17" t="s">
        <v>101</v>
      </c>
      <c r="D266" s="6">
        <v>147</v>
      </c>
      <c r="E266" s="6">
        <v>1</v>
      </c>
      <c r="F266" s="11">
        <v>531</v>
      </c>
      <c r="H266" s="13">
        <v>0.000456</v>
      </c>
      <c r="I266" s="3">
        <v>1.1</v>
      </c>
      <c r="J266" t="b">
        <v>1</v>
      </c>
      <c r="K266" t="b">
        <v>1</v>
      </c>
      <c r="L266" t="b">
        <v>0</v>
      </c>
      <c r="M266" s="51">
        <v>12.7</v>
      </c>
      <c r="N266" t="b">
        <v>1</v>
      </c>
      <c r="P266" s="42">
        <v>37496</v>
      </c>
      <c r="Q266" s="41" t="s">
        <v>13</v>
      </c>
    </row>
    <row r="267" spans="1:17" ht="12.75">
      <c r="A267" s="8">
        <v>6014701</v>
      </c>
      <c r="B267" s="17" t="s">
        <v>101</v>
      </c>
      <c r="C267" s="17" t="s">
        <v>101</v>
      </c>
      <c r="D267" s="6">
        <v>147</v>
      </c>
      <c r="E267" s="6">
        <v>1</v>
      </c>
      <c r="F267" s="11">
        <v>685.9</v>
      </c>
      <c r="H267" s="13">
        <v>2.68E-05</v>
      </c>
      <c r="I267" s="3" t="s">
        <v>302</v>
      </c>
      <c r="J267" t="b">
        <v>0</v>
      </c>
      <c r="K267" t="b">
        <v>1</v>
      </c>
      <c r="L267" t="b">
        <v>0</v>
      </c>
      <c r="M267" s="51">
        <v>0.78</v>
      </c>
      <c r="N267" t="b">
        <v>0</v>
      </c>
      <c r="P267" s="42">
        <v>37496</v>
      </c>
      <c r="Q267" s="41" t="s">
        <v>13</v>
      </c>
    </row>
    <row r="268" spans="1:17" ht="12.75">
      <c r="A268" s="8">
        <v>6014901</v>
      </c>
      <c r="B268" s="17" t="s">
        <v>101</v>
      </c>
      <c r="C268" s="17" t="s">
        <v>101</v>
      </c>
      <c r="D268" s="6">
        <v>149</v>
      </c>
      <c r="E268" s="6">
        <v>1</v>
      </c>
      <c r="F268" s="11">
        <v>97</v>
      </c>
      <c r="G268" s="11" t="s">
        <v>102</v>
      </c>
      <c r="H268" s="13">
        <v>3.32E-05</v>
      </c>
      <c r="I268" s="3" t="s">
        <v>302</v>
      </c>
      <c r="J268" t="b">
        <v>0</v>
      </c>
      <c r="K268" t="b">
        <v>1</v>
      </c>
      <c r="L268" t="b">
        <v>1</v>
      </c>
      <c r="M268" s="51">
        <v>1.48</v>
      </c>
      <c r="N268" t="b">
        <v>0</v>
      </c>
      <c r="O268" t="s">
        <v>42</v>
      </c>
      <c r="P268" s="42">
        <v>37496</v>
      </c>
      <c r="Q268" s="41" t="s">
        <v>312</v>
      </c>
    </row>
    <row r="269" spans="1:17" ht="12.75">
      <c r="A269" s="8">
        <v>6014901</v>
      </c>
      <c r="B269" s="17" t="s">
        <v>101</v>
      </c>
      <c r="C269" s="17" t="s">
        <v>101</v>
      </c>
      <c r="D269" s="6">
        <v>149</v>
      </c>
      <c r="E269" s="6">
        <v>1</v>
      </c>
      <c r="F269" s="11">
        <v>114.3</v>
      </c>
      <c r="H269" s="13">
        <v>0.000405</v>
      </c>
      <c r="I269" s="3" t="s">
        <v>302</v>
      </c>
      <c r="J269" t="b">
        <v>0</v>
      </c>
      <c r="K269" t="b">
        <v>1</v>
      </c>
      <c r="L269" t="b">
        <v>0</v>
      </c>
      <c r="M269" s="51">
        <v>19</v>
      </c>
      <c r="N269" t="b">
        <v>0</v>
      </c>
      <c r="P269" s="42">
        <v>37496</v>
      </c>
      <c r="Q269" s="41" t="s">
        <v>13</v>
      </c>
    </row>
    <row r="270" spans="1:17" ht="12.75">
      <c r="A270" s="8">
        <v>6014901</v>
      </c>
      <c r="B270" s="17" t="s">
        <v>101</v>
      </c>
      <c r="C270" s="17" t="s">
        <v>101</v>
      </c>
      <c r="D270" s="6">
        <v>149</v>
      </c>
      <c r="E270" s="6">
        <v>1</v>
      </c>
      <c r="F270" s="11">
        <v>155.9</v>
      </c>
      <c r="G270" s="11" t="s">
        <v>103</v>
      </c>
      <c r="H270" s="13">
        <v>0.000122</v>
      </c>
      <c r="I270" s="3" t="s">
        <v>302</v>
      </c>
      <c r="J270" t="b">
        <v>0</v>
      </c>
      <c r="K270" t="b">
        <v>1</v>
      </c>
      <c r="L270" t="b">
        <v>1</v>
      </c>
      <c r="M270" s="51">
        <v>5.96</v>
      </c>
      <c r="N270" t="b">
        <v>0</v>
      </c>
      <c r="O270" t="s">
        <v>42</v>
      </c>
      <c r="P270" s="42">
        <v>37496</v>
      </c>
      <c r="Q270" s="41" t="s">
        <v>312</v>
      </c>
    </row>
    <row r="271" spans="1:17" ht="12.75">
      <c r="A271" s="8">
        <v>6014901</v>
      </c>
      <c r="B271" s="17" t="s">
        <v>101</v>
      </c>
      <c r="C271" s="17" t="s">
        <v>101</v>
      </c>
      <c r="D271" s="6">
        <v>149</v>
      </c>
      <c r="E271" s="6">
        <v>1</v>
      </c>
      <c r="F271" s="11">
        <v>198.9</v>
      </c>
      <c r="G271" s="11" t="s">
        <v>104</v>
      </c>
      <c r="H271" s="13">
        <v>2.98E-05</v>
      </c>
      <c r="I271" s="3" t="s">
        <v>302</v>
      </c>
      <c r="J271" t="b">
        <v>0</v>
      </c>
      <c r="K271" t="b">
        <v>1</v>
      </c>
      <c r="L271" t="b">
        <v>1</v>
      </c>
      <c r="M271" s="51">
        <v>1.44</v>
      </c>
      <c r="N271" t="b">
        <v>0</v>
      </c>
      <c r="O271" t="s">
        <v>42</v>
      </c>
      <c r="P271" s="42">
        <v>37496</v>
      </c>
      <c r="Q271" s="41" t="s">
        <v>312</v>
      </c>
    </row>
    <row r="272" spans="1:17" ht="12.75">
      <c r="A272" s="8">
        <v>6014901</v>
      </c>
      <c r="B272" s="17" t="s">
        <v>101</v>
      </c>
      <c r="C272" s="17" t="s">
        <v>101</v>
      </c>
      <c r="D272" s="6">
        <v>149</v>
      </c>
      <c r="E272" s="6">
        <v>1</v>
      </c>
      <c r="F272" s="11">
        <v>208.1</v>
      </c>
      <c r="H272" s="13">
        <v>5.71E-05</v>
      </c>
      <c r="I272" s="3" t="s">
        <v>302</v>
      </c>
      <c r="J272" t="b">
        <v>0</v>
      </c>
      <c r="K272" t="b">
        <v>1</v>
      </c>
      <c r="L272" t="b">
        <v>0</v>
      </c>
      <c r="M272" s="51">
        <v>2.55</v>
      </c>
      <c r="N272" t="b">
        <v>0</v>
      </c>
      <c r="P272" s="42">
        <v>37496</v>
      </c>
      <c r="Q272" s="41" t="s">
        <v>13</v>
      </c>
    </row>
    <row r="273" spans="1:17" ht="12.75">
      <c r="A273" s="8">
        <v>6014901</v>
      </c>
      <c r="B273" s="17" t="s">
        <v>101</v>
      </c>
      <c r="C273" s="17" t="s">
        <v>101</v>
      </c>
      <c r="D273" s="6">
        <v>149</v>
      </c>
      <c r="E273" s="6">
        <v>1</v>
      </c>
      <c r="F273" s="11">
        <v>211.3</v>
      </c>
      <c r="H273" s="13">
        <v>0.000526</v>
      </c>
      <c r="I273" s="3" t="s">
        <v>302</v>
      </c>
      <c r="J273" t="b">
        <v>0</v>
      </c>
      <c r="K273" t="b">
        <v>1</v>
      </c>
      <c r="L273" t="b">
        <v>0</v>
      </c>
      <c r="M273" s="51">
        <v>25.9</v>
      </c>
      <c r="N273" t="b">
        <v>0</v>
      </c>
      <c r="P273" s="42">
        <v>37496</v>
      </c>
      <c r="Q273" s="41" t="s">
        <v>13</v>
      </c>
    </row>
    <row r="274" spans="1:17" ht="12.75">
      <c r="A274" s="8">
        <v>6014901</v>
      </c>
      <c r="B274" s="17" t="s">
        <v>101</v>
      </c>
      <c r="C274" s="17" t="s">
        <v>101</v>
      </c>
      <c r="D274" s="6">
        <v>149</v>
      </c>
      <c r="E274" s="6">
        <v>1</v>
      </c>
      <c r="F274" s="11">
        <v>240.2</v>
      </c>
      <c r="H274" s="13">
        <v>7.72E-05</v>
      </c>
      <c r="I274" s="3" t="s">
        <v>302</v>
      </c>
      <c r="J274" t="b">
        <v>0</v>
      </c>
      <c r="K274" t="b">
        <v>0</v>
      </c>
      <c r="L274" t="b">
        <v>0</v>
      </c>
      <c r="M274" s="51">
        <v>3.94</v>
      </c>
      <c r="N274" t="b">
        <v>0</v>
      </c>
      <c r="P274" s="42">
        <v>37496</v>
      </c>
      <c r="Q274" s="41" t="s">
        <v>13</v>
      </c>
    </row>
    <row r="275" spans="1:17" ht="12.75">
      <c r="A275" s="8">
        <v>6014901</v>
      </c>
      <c r="B275" s="17" t="s">
        <v>101</v>
      </c>
      <c r="C275" s="17" t="s">
        <v>101</v>
      </c>
      <c r="D275" s="6">
        <v>149</v>
      </c>
      <c r="E275" s="6">
        <v>1</v>
      </c>
      <c r="F275" s="11">
        <v>267.7</v>
      </c>
      <c r="H275" s="13">
        <v>0.000116</v>
      </c>
      <c r="I275" s="3" t="s">
        <v>302</v>
      </c>
      <c r="J275" t="b">
        <v>0</v>
      </c>
      <c r="K275" t="b">
        <v>1</v>
      </c>
      <c r="L275" t="b">
        <v>0</v>
      </c>
      <c r="M275" s="51">
        <v>6.03</v>
      </c>
      <c r="N275" t="b">
        <v>0</v>
      </c>
      <c r="P275" s="42">
        <v>37496</v>
      </c>
      <c r="Q275" s="41" t="s">
        <v>13</v>
      </c>
    </row>
    <row r="276" spans="1:17" ht="12.75">
      <c r="A276" s="8">
        <v>6014901</v>
      </c>
      <c r="B276" s="17" t="s">
        <v>101</v>
      </c>
      <c r="C276" s="17" t="s">
        <v>101</v>
      </c>
      <c r="D276" s="6">
        <v>149</v>
      </c>
      <c r="E276" s="6">
        <v>1</v>
      </c>
      <c r="F276" s="11">
        <v>270.2</v>
      </c>
      <c r="H276" s="13">
        <v>0.000212</v>
      </c>
      <c r="I276" s="3" t="s">
        <v>302</v>
      </c>
      <c r="J276" t="b">
        <v>0</v>
      </c>
      <c r="K276" t="b">
        <v>1</v>
      </c>
      <c r="L276" t="b">
        <v>0</v>
      </c>
      <c r="M276" s="51">
        <v>10.7</v>
      </c>
      <c r="N276" t="b">
        <v>0</v>
      </c>
      <c r="P276" s="42">
        <v>37496</v>
      </c>
      <c r="Q276" s="41" t="s">
        <v>13</v>
      </c>
    </row>
    <row r="277" spans="1:17" ht="12.75">
      <c r="A277" s="8">
        <v>6014901</v>
      </c>
      <c r="B277" s="17" t="s">
        <v>101</v>
      </c>
      <c r="C277" s="17" t="s">
        <v>101</v>
      </c>
      <c r="D277" s="6">
        <v>149</v>
      </c>
      <c r="E277" s="6">
        <v>1</v>
      </c>
      <c r="F277" s="11">
        <v>326.6</v>
      </c>
      <c r="H277" s="13">
        <v>9.1E-05</v>
      </c>
      <c r="I277" s="3" t="s">
        <v>302</v>
      </c>
      <c r="J277" t="b">
        <v>0</v>
      </c>
      <c r="K277" t="b">
        <v>1</v>
      </c>
      <c r="L277" t="b">
        <v>0</v>
      </c>
      <c r="M277" s="51">
        <v>4.56</v>
      </c>
      <c r="N277" t="b">
        <v>0</v>
      </c>
      <c r="P277" s="42">
        <v>37496</v>
      </c>
      <c r="Q277" s="41" t="s">
        <v>13</v>
      </c>
    </row>
    <row r="278" spans="1:17" ht="12.75">
      <c r="A278" s="8">
        <v>6014901</v>
      </c>
      <c r="B278" s="17" t="s">
        <v>101</v>
      </c>
      <c r="C278" s="17" t="s">
        <v>101</v>
      </c>
      <c r="D278" s="6">
        <v>149</v>
      </c>
      <c r="E278" s="6">
        <v>1</v>
      </c>
      <c r="F278" s="11">
        <v>349.1</v>
      </c>
      <c r="G278" s="11" t="s">
        <v>105</v>
      </c>
      <c r="H278" s="13">
        <v>2.96E-05</v>
      </c>
      <c r="I278" s="3" t="s">
        <v>302</v>
      </c>
      <c r="J278" t="b">
        <v>0</v>
      </c>
      <c r="K278" t="b">
        <v>1</v>
      </c>
      <c r="L278" t="b">
        <v>1</v>
      </c>
      <c r="M278" s="51">
        <v>1.54</v>
      </c>
      <c r="N278" t="b">
        <v>0</v>
      </c>
      <c r="O278" t="s">
        <v>42</v>
      </c>
      <c r="P278" s="42">
        <v>37496</v>
      </c>
      <c r="Q278" s="41" t="s">
        <v>312</v>
      </c>
    </row>
    <row r="279" spans="1:17" ht="12.75">
      <c r="A279" s="8">
        <v>6014901</v>
      </c>
      <c r="B279" s="17" t="s">
        <v>101</v>
      </c>
      <c r="C279" s="17" t="s">
        <v>101</v>
      </c>
      <c r="D279" s="6">
        <v>149</v>
      </c>
      <c r="E279" s="6">
        <v>1</v>
      </c>
      <c r="F279" s="11">
        <v>423.7</v>
      </c>
      <c r="G279" s="11" t="s">
        <v>106</v>
      </c>
      <c r="H279" s="13">
        <v>0.00016</v>
      </c>
      <c r="I279" s="3" t="s">
        <v>302</v>
      </c>
      <c r="J279" t="b">
        <v>0</v>
      </c>
      <c r="K279" t="b">
        <v>1</v>
      </c>
      <c r="L279" t="b">
        <v>1</v>
      </c>
      <c r="M279" s="51">
        <v>7.71</v>
      </c>
      <c r="N279" t="b">
        <v>0</v>
      </c>
      <c r="O279" t="s">
        <v>42</v>
      </c>
      <c r="P279" s="42">
        <v>37496</v>
      </c>
      <c r="Q279" s="41" t="s">
        <v>312</v>
      </c>
    </row>
    <row r="280" spans="1:17" ht="12.75">
      <c r="A280" s="8">
        <v>6014901</v>
      </c>
      <c r="B280" s="17" t="s">
        <v>101</v>
      </c>
      <c r="C280" s="17" t="s">
        <v>101</v>
      </c>
      <c r="D280" s="6">
        <v>149</v>
      </c>
      <c r="E280" s="6">
        <v>1</v>
      </c>
      <c r="F280" s="11">
        <v>540.5</v>
      </c>
      <c r="H280" s="13">
        <v>0.000135</v>
      </c>
      <c r="I280" s="3" t="s">
        <v>302</v>
      </c>
      <c r="J280" t="b">
        <v>0</v>
      </c>
      <c r="K280" t="b">
        <v>1</v>
      </c>
      <c r="L280" t="b">
        <v>0</v>
      </c>
      <c r="M280" s="51">
        <v>6.58</v>
      </c>
      <c r="N280" t="b">
        <v>0</v>
      </c>
      <c r="P280" s="42">
        <v>37496</v>
      </c>
      <c r="Q280" s="41" t="s">
        <v>13</v>
      </c>
    </row>
    <row r="281" spans="1:17" ht="12.75">
      <c r="A281" s="8">
        <v>6014901</v>
      </c>
      <c r="B281" s="17" t="s">
        <v>101</v>
      </c>
      <c r="C281" s="17" t="s">
        <v>101</v>
      </c>
      <c r="D281" s="6">
        <v>149</v>
      </c>
      <c r="E281" s="6">
        <v>1</v>
      </c>
      <c r="F281" s="11">
        <v>654.8</v>
      </c>
      <c r="H281" s="13">
        <v>0.000166</v>
      </c>
      <c r="I281" s="3" t="s">
        <v>302</v>
      </c>
      <c r="J281" t="b">
        <v>0</v>
      </c>
      <c r="K281" t="b">
        <v>1</v>
      </c>
      <c r="L281" t="b">
        <v>0</v>
      </c>
      <c r="M281" s="51">
        <v>7.95</v>
      </c>
      <c r="N281" t="b">
        <v>0</v>
      </c>
      <c r="P281" s="42">
        <v>37496</v>
      </c>
      <c r="Q281" s="41" t="s">
        <v>13</v>
      </c>
    </row>
    <row r="282" spans="1:17" ht="12.75">
      <c r="A282" s="8">
        <v>6114901</v>
      </c>
      <c r="B282" s="17" t="s">
        <v>101</v>
      </c>
      <c r="C282" s="17" t="s">
        <v>107</v>
      </c>
      <c r="D282" s="6">
        <v>149</v>
      </c>
      <c r="E282" s="6">
        <v>1</v>
      </c>
      <c r="F282" s="11">
        <v>286</v>
      </c>
      <c r="H282" s="13">
        <v>6.1E-05</v>
      </c>
      <c r="I282" s="3">
        <v>1.1</v>
      </c>
      <c r="J282" t="b">
        <v>1</v>
      </c>
      <c r="K282" t="b">
        <v>0</v>
      </c>
      <c r="L282" t="b">
        <v>0</v>
      </c>
      <c r="M282" s="51">
        <v>3.1</v>
      </c>
      <c r="N282" t="b">
        <v>1</v>
      </c>
      <c r="P282" s="42">
        <v>37496</v>
      </c>
      <c r="Q282" s="41" t="s">
        <v>13</v>
      </c>
    </row>
    <row r="283" spans="1:17" ht="12.75">
      <c r="A283" s="8">
        <v>6015101</v>
      </c>
      <c r="B283" s="17" t="s">
        <v>101</v>
      </c>
      <c r="C283" s="17" t="s">
        <v>101</v>
      </c>
      <c r="D283" s="6">
        <v>151</v>
      </c>
      <c r="E283" s="6">
        <v>1</v>
      </c>
      <c r="F283" s="11">
        <v>255.7</v>
      </c>
      <c r="H283" s="13">
        <v>0.000131</v>
      </c>
      <c r="I283" s="3" t="s">
        <v>302</v>
      </c>
      <c r="J283" t="b">
        <v>0</v>
      </c>
      <c r="K283" t="b">
        <v>1</v>
      </c>
      <c r="L283" t="b">
        <v>0</v>
      </c>
      <c r="M283" s="51">
        <v>16.9</v>
      </c>
      <c r="N283" t="b">
        <v>0</v>
      </c>
      <c r="P283" s="42">
        <v>37496</v>
      </c>
      <c r="Q283" s="41" t="s">
        <v>13</v>
      </c>
    </row>
    <row r="284" spans="1:17" ht="12.75">
      <c r="A284" s="8">
        <v>6015101</v>
      </c>
      <c r="B284" s="17" t="s">
        <v>101</v>
      </c>
      <c r="C284" s="17" t="s">
        <v>101</v>
      </c>
      <c r="D284" s="6">
        <v>151</v>
      </c>
      <c r="E284" s="6">
        <v>1</v>
      </c>
      <c r="F284" s="11">
        <v>1180.9</v>
      </c>
      <c r="H284" s="13">
        <v>0.000109</v>
      </c>
      <c r="I284" s="3" t="s">
        <v>302</v>
      </c>
      <c r="J284" t="b">
        <v>0</v>
      </c>
      <c r="K284" t="b">
        <v>1</v>
      </c>
      <c r="L284" t="b">
        <v>0</v>
      </c>
      <c r="M284" s="51">
        <v>15.3</v>
      </c>
      <c r="N284" t="b">
        <v>0</v>
      </c>
      <c r="P284" s="42">
        <v>37496</v>
      </c>
      <c r="Q284" s="41" t="s">
        <v>13</v>
      </c>
    </row>
    <row r="285" spans="1:17" ht="12.75">
      <c r="A285" s="8">
        <v>6115101</v>
      </c>
      <c r="B285" s="17" t="s">
        <v>101</v>
      </c>
      <c r="C285" s="17" t="s">
        <v>107</v>
      </c>
      <c r="D285" s="6">
        <v>151</v>
      </c>
      <c r="E285" s="6">
        <v>1</v>
      </c>
      <c r="F285" s="11">
        <v>340.1</v>
      </c>
      <c r="H285" s="13">
        <v>0.000173</v>
      </c>
      <c r="I285" s="3" t="s">
        <v>302</v>
      </c>
      <c r="J285" t="b">
        <v>0</v>
      </c>
      <c r="K285" t="b">
        <v>1</v>
      </c>
      <c r="L285" t="b">
        <v>0</v>
      </c>
      <c r="M285" s="51">
        <v>22.9</v>
      </c>
      <c r="N285" t="b">
        <v>0</v>
      </c>
      <c r="P285" s="42">
        <v>37496</v>
      </c>
      <c r="Q285" s="41" t="s">
        <v>13</v>
      </c>
    </row>
    <row r="286" spans="1:17" ht="12.75">
      <c r="A286" s="8">
        <v>6215301</v>
      </c>
      <c r="B286" s="17" t="s">
        <v>108</v>
      </c>
      <c r="C286" s="17" t="s">
        <v>108</v>
      </c>
      <c r="D286" s="6">
        <v>153</v>
      </c>
      <c r="E286" s="6">
        <v>1</v>
      </c>
      <c r="F286" s="11">
        <v>69.7</v>
      </c>
      <c r="H286" s="13">
        <v>0.0352</v>
      </c>
      <c r="I286" s="3">
        <v>1</v>
      </c>
      <c r="J286" t="b">
        <v>1</v>
      </c>
      <c r="K286" t="b">
        <v>1</v>
      </c>
      <c r="L286" t="b">
        <v>0</v>
      </c>
      <c r="M286" s="51">
        <v>5.25</v>
      </c>
      <c r="N286" t="b">
        <v>0</v>
      </c>
      <c r="P286" s="42">
        <v>37496</v>
      </c>
      <c r="Q286" s="41" t="s">
        <v>312</v>
      </c>
    </row>
    <row r="287" spans="1:17" ht="12.75">
      <c r="A287" s="8">
        <v>6215301</v>
      </c>
      <c r="B287" s="17" t="s">
        <v>108</v>
      </c>
      <c r="C287" s="17" t="s">
        <v>108</v>
      </c>
      <c r="D287" s="6">
        <v>153</v>
      </c>
      <c r="E287" s="6">
        <v>1</v>
      </c>
      <c r="F287" s="11">
        <v>103.2</v>
      </c>
      <c r="H287" s="13">
        <v>0.231</v>
      </c>
      <c r="I287" s="3">
        <v>0.4</v>
      </c>
      <c r="J287" t="b">
        <v>1</v>
      </c>
      <c r="K287" t="b">
        <v>1</v>
      </c>
      <c r="L287" t="b">
        <v>0</v>
      </c>
      <c r="M287" s="51">
        <v>28.3</v>
      </c>
      <c r="N287" t="b">
        <v>1</v>
      </c>
      <c r="P287" s="42">
        <v>37496</v>
      </c>
      <c r="Q287" s="41" t="s">
        <v>13</v>
      </c>
    </row>
    <row r="288" spans="1:17" ht="12.75">
      <c r="A288" s="8">
        <v>6215501</v>
      </c>
      <c r="B288" s="17" t="s">
        <v>108</v>
      </c>
      <c r="C288" s="17" t="s">
        <v>108</v>
      </c>
      <c r="D288" s="6">
        <v>155</v>
      </c>
      <c r="E288" s="6">
        <v>1</v>
      </c>
      <c r="F288" s="11">
        <v>141.4</v>
      </c>
      <c r="H288" s="13">
        <v>0.000483</v>
      </c>
      <c r="I288" s="3">
        <v>1.3</v>
      </c>
      <c r="J288" t="b">
        <v>1</v>
      </c>
      <c r="K288" t="b">
        <v>1</v>
      </c>
      <c r="L288" t="b">
        <v>0</v>
      </c>
      <c r="M288" s="51">
        <v>2</v>
      </c>
      <c r="N288" t="b">
        <v>1</v>
      </c>
      <c r="P288" s="42">
        <v>37496</v>
      </c>
      <c r="Q288" s="41" t="s">
        <v>13</v>
      </c>
    </row>
    <row r="289" spans="1:17" ht="12.75">
      <c r="A289" s="8">
        <v>6215501</v>
      </c>
      <c r="B289" s="17" t="s">
        <v>108</v>
      </c>
      <c r="C289" s="17" t="s">
        <v>108</v>
      </c>
      <c r="D289" s="6">
        <v>155</v>
      </c>
      <c r="E289" s="6">
        <v>1</v>
      </c>
      <c r="F289" s="11">
        <v>245.7</v>
      </c>
      <c r="H289" s="13">
        <v>0.000905</v>
      </c>
      <c r="I289" s="3">
        <v>1.4</v>
      </c>
      <c r="J289" t="b">
        <v>1</v>
      </c>
      <c r="K289" t="b">
        <v>1</v>
      </c>
      <c r="L289" t="b">
        <v>0</v>
      </c>
      <c r="M289" s="51">
        <v>3.7</v>
      </c>
      <c r="N289" t="b">
        <v>1</v>
      </c>
      <c r="P289" s="42">
        <v>37496</v>
      </c>
      <c r="Q289" s="41" t="s">
        <v>13</v>
      </c>
    </row>
    <row r="290" spans="1:17" ht="12.75">
      <c r="A290" s="8">
        <v>6315201</v>
      </c>
      <c r="B290" s="17" t="s">
        <v>109</v>
      </c>
      <c r="C290" s="17" t="s">
        <v>109</v>
      </c>
      <c r="D290" s="6">
        <v>152</v>
      </c>
      <c r="E290" s="6">
        <v>1</v>
      </c>
      <c r="F290" s="11">
        <v>121.8</v>
      </c>
      <c r="H290" s="13">
        <v>12.8</v>
      </c>
      <c r="I290" s="3">
        <v>0.8</v>
      </c>
      <c r="J290" t="b">
        <v>1</v>
      </c>
      <c r="K290" t="b">
        <v>1</v>
      </c>
      <c r="L290" t="b">
        <v>0</v>
      </c>
      <c r="M290" s="51" t="s">
        <v>302</v>
      </c>
      <c r="N290" t="b">
        <v>0</v>
      </c>
      <c r="O290" t="s">
        <v>110</v>
      </c>
      <c r="P290" s="42">
        <v>37056</v>
      </c>
      <c r="Q290" s="41" t="s">
        <v>312</v>
      </c>
    </row>
    <row r="291" spans="1:17" ht="12.75">
      <c r="A291" s="8">
        <v>6315201</v>
      </c>
      <c r="B291" s="17" t="s">
        <v>109</v>
      </c>
      <c r="C291" s="17" t="s">
        <v>109</v>
      </c>
      <c r="D291" s="6">
        <v>152</v>
      </c>
      <c r="E291" s="6">
        <v>1</v>
      </c>
      <c r="F291" s="11">
        <v>244.7</v>
      </c>
      <c r="H291" s="13">
        <v>3.44</v>
      </c>
      <c r="I291" s="3">
        <v>0.3</v>
      </c>
      <c r="J291" t="b">
        <v>1</v>
      </c>
      <c r="K291" t="b">
        <v>1</v>
      </c>
      <c r="L291" t="b">
        <v>0</v>
      </c>
      <c r="M291" s="51" t="s">
        <v>302</v>
      </c>
      <c r="N291" t="b">
        <v>0</v>
      </c>
      <c r="P291" s="42">
        <v>37056</v>
      </c>
      <c r="Q291" s="41" t="s">
        <v>312</v>
      </c>
    </row>
    <row r="292" spans="1:17" ht="12.75">
      <c r="A292" s="8">
        <v>6315201</v>
      </c>
      <c r="B292" s="17" t="s">
        <v>109</v>
      </c>
      <c r="C292" s="17" t="s">
        <v>109</v>
      </c>
      <c r="D292" s="6">
        <v>152</v>
      </c>
      <c r="E292" s="6">
        <v>1</v>
      </c>
      <c r="F292" s="11">
        <v>344.3</v>
      </c>
      <c r="H292" s="13">
        <v>11.9</v>
      </c>
      <c r="I292" s="3">
        <v>0.9</v>
      </c>
      <c r="J292" t="b">
        <v>1</v>
      </c>
      <c r="K292" t="b">
        <v>1</v>
      </c>
      <c r="L292" t="b">
        <v>0</v>
      </c>
      <c r="M292" s="51" t="s">
        <v>302</v>
      </c>
      <c r="N292" t="b">
        <v>0</v>
      </c>
      <c r="P292" s="42">
        <v>37056</v>
      </c>
      <c r="Q292" s="41" t="s">
        <v>312</v>
      </c>
    </row>
    <row r="293" spans="1:17" ht="12.75">
      <c r="A293" s="8">
        <v>6315201</v>
      </c>
      <c r="B293" s="17" t="s">
        <v>109</v>
      </c>
      <c r="C293" s="17" t="s">
        <v>109</v>
      </c>
      <c r="D293" s="6">
        <v>152</v>
      </c>
      <c r="E293" s="6">
        <v>1</v>
      </c>
      <c r="F293" s="11">
        <v>444</v>
      </c>
      <c r="G293" s="11" t="s">
        <v>111</v>
      </c>
      <c r="H293" s="13">
        <v>1.39</v>
      </c>
      <c r="I293" s="3">
        <v>1.2</v>
      </c>
      <c r="J293" t="b">
        <v>1</v>
      </c>
      <c r="K293" t="b">
        <v>1</v>
      </c>
      <c r="L293" t="b">
        <v>1</v>
      </c>
      <c r="M293" s="51" t="s">
        <v>302</v>
      </c>
      <c r="N293" t="b">
        <v>0</v>
      </c>
      <c r="O293" t="s">
        <v>42</v>
      </c>
      <c r="P293" s="42">
        <v>37496</v>
      </c>
      <c r="Q293" s="41" t="s">
        <v>312</v>
      </c>
    </row>
    <row r="294" spans="1:17" ht="12.75">
      <c r="A294" s="8">
        <v>6315201</v>
      </c>
      <c r="B294" s="17" t="s">
        <v>109</v>
      </c>
      <c r="C294" s="17" t="s">
        <v>109</v>
      </c>
      <c r="D294" s="6">
        <v>152</v>
      </c>
      <c r="E294" s="6">
        <v>1</v>
      </c>
      <c r="F294" s="11">
        <v>778.9</v>
      </c>
      <c r="H294" s="13">
        <v>5.7</v>
      </c>
      <c r="I294" s="3">
        <v>0.8</v>
      </c>
      <c r="J294" t="b">
        <v>1</v>
      </c>
      <c r="K294" t="b">
        <v>1</v>
      </c>
      <c r="L294" t="b">
        <v>0</v>
      </c>
      <c r="M294" s="51" t="s">
        <v>302</v>
      </c>
      <c r="N294" t="b">
        <v>0</v>
      </c>
      <c r="P294" s="42">
        <v>37056</v>
      </c>
      <c r="Q294" s="41" t="s">
        <v>312</v>
      </c>
    </row>
    <row r="295" spans="1:17" ht="12.75">
      <c r="A295" s="8">
        <v>6315201</v>
      </c>
      <c r="B295" s="17" t="s">
        <v>109</v>
      </c>
      <c r="C295" s="17" t="s">
        <v>109</v>
      </c>
      <c r="D295" s="6">
        <v>152</v>
      </c>
      <c r="E295" s="6">
        <v>1</v>
      </c>
      <c r="F295" s="11">
        <v>867.4</v>
      </c>
      <c r="H295" s="13">
        <v>1.88</v>
      </c>
      <c r="I295" s="3">
        <v>0.9</v>
      </c>
      <c r="J295" t="b">
        <v>1</v>
      </c>
      <c r="K295" t="b">
        <v>1</v>
      </c>
      <c r="L295" t="b">
        <v>0</v>
      </c>
      <c r="M295" s="51" t="s">
        <v>302</v>
      </c>
      <c r="N295" t="b">
        <v>0</v>
      </c>
      <c r="P295" s="42">
        <v>37056</v>
      </c>
      <c r="Q295" s="41" t="s">
        <v>312</v>
      </c>
    </row>
    <row r="296" spans="1:17" ht="12.75">
      <c r="A296" s="8">
        <v>6315201</v>
      </c>
      <c r="B296" s="17" t="s">
        <v>109</v>
      </c>
      <c r="C296" s="17" t="s">
        <v>109</v>
      </c>
      <c r="D296" s="6">
        <v>152</v>
      </c>
      <c r="E296" s="6">
        <v>1</v>
      </c>
      <c r="F296" s="11">
        <v>964.1</v>
      </c>
      <c r="G296" s="11" t="s">
        <v>112</v>
      </c>
      <c r="H296" s="13">
        <v>6.46</v>
      </c>
      <c r="I296" s="3">
        <v>0.4</v>
      </c>
      <c r="J296" t="b">
        <v>1</v>
      </c>
      <c r="K296" t="b">
        <v>1</v>
      </c>
      <c r="L296" t="b">
        <v>1</v>
      </c>
      <c r="M296" s="51" t="s">
        <v>302</v>
      </c>
      <c r="N296" t="b">
        <v>0</v>
      </c>
      <c r="O296" t="s">
        <v>42</v>
      </c>
      <c r="P296" s="42">
        <v>37496</v>
      </c>
      <c r="Q296" s="41" t="s">
        <v>312</v>
      </c>
    </row>
    <row r="297" spans="1:17" ht="12.75">
      <c r="A297" s="8">
        <v>6315201</v>
      </c>
      <c r="B297" s="17" t="s">
        <v>109</v>
      </c>
      <c r="C297" s="17" t="s">
        <v>109</v>
      </c>
      <c r="D297" s="6">
        <v>152</v>
      </c>
      <c r="E297" s="6">
        <v>1</v>
      </c>
      <c r="F297" s="11">
        <v>1085.9</v>
      </c>
      <c r="G297" s="11" t="s">
        <v>113</v>
      </c>
      <c r="H297" s="13">
        <v>4.57</v>
      </c>
      <c r="I297" s="3">
        <v>0.4</v>
      </c>
      <c r="J297" t="b">
        <v>1</v>
      </c>
      <c r="K297" t="b">
        <v>1</v>
      </c>
      <c r="L297" t="b">
        <v>1</v>
      </c>
      <c r="M297" s="51" t="s">
        <v>302</v>
      </c>
      <c r="N297" t="b">
        <v>0</v>
      </c>
      <c r="O297" t="s">
        <v>42</v>
      </c>
      <c r="P297" s="42">
        <v>37496</v>
      </c>
      <c r="Q297" s="41" t="s">
        <v>312</v>
      </c>
    </row>
    <row r="298" spans="1:17" ht="12.75">
      <c r="A298" s="8">
        <v>6315201</v>
      </c>
      <c r="B298" s="17" t="s">
        <v>109</v>
      </c>
      <c r="C298" s="17" t="s">
        <v>109</v>
      </c>
      <c r="D298" s="6">
        <v>152</v>
      </c>
      <c r="E298" s="6">
        <v>1</v>
      </c>
      <c r="F298" s="11">
        <v>1112.1</v>
      </c>
      <c r="H298" s="13">
        <v>6.07</v>
      </c>
      <c r="I298" s="3">
        <v>0.8</v>
      </c>
      <c r="J298" t="b">
        <v>1</v>
      </c>
      <c r="K298" t="b">
        <v>1</v>
      </c>
      <c r="L298" t="b">
        <v>0</v>
      </c>
      <c r="M298" s="51" t="s">
        <v>302</v>
      </c>
      <c r="N298" t="b">
        <v>0</v>
      </c>
      <c r="P298" s="42">
        <v>37056</v>
      </c>
      <c r="Q298" s="41" t="s">
        <v>312</v>
      </c>
    </row>
    <row r="299" spans="1:17" ht="12.75">
      <c r="A299" s="8">
        <v>6315201</v>
      </c>
      <c r="B299" s="17" t="s">
        <v>109</v>
      </c>
      <c r="C299" s="17" t="s">
        <v>109</v>
      </c>
      <c r="D299" s="6">
        <v>152</v>
      </c>
      <c r="E299" s="6">
        <v>1</v>
      </c>
      <c r="F299" s="11">
        <v>1408</v>
      </c>
      <c r="H299" s="13">
        <v>9.36</v>
      </c>
      <c r="I299" s="3">
        <v>0.6</v>
      </c>
      <c r="J299" t="b">
        <v>1</v>
      </c>
      <c r="K299" t="b">
        <v>1</v>
      </c>
      <c r="L299" t="b">
        <v>0</v>
      </c>
      <c r="M299" s="51" t="s">
        <v>302</v>
      </c>
      <c r="N299" t="b">
        <v>0</v>
      </c>
      <c r="P299" s="42">
        <v>37056</v>
      </c>
      <c r="Q299" s="41" t="s">
        <v>312</v>
      </c>
    </row>
    <row r="300" spans="1:17" ht="12.75">
      <c r="A300" s="8">
        <v>6315202</v>
      </c>
      <c r="B300" s="17" t="s">
        <v>109</v>
      </c>
      <c r="C300" s="17" t="s">
        <v>109</v>
      </c>
      <c r="D300" s="6">
        <v>152</v>
      </c>
      <c r="E300" s="6">
        <v>2</v>
      </c>
      <c r="F300" s="11">
        <v>121.8</v>
      </c>
      <c r="H300" s="13">
        <v>1.48</v>
      </c>
      <c r="I300" s="3" t="s">
        <v>302</v>
      </c>
      <c r="J300" t="b">
        <v>0</v>
      </c>
      <c r="K300" t="b">
        <v>1</v>
      </c>
      <c r="L300" t="b">
        <v>0</v>
      </c>
      <c r="M300" s="51" t="s">
        <v>302</v>
      </c>
      <c r="N300" t="b">
        <v>0</v>
      </c>
      <c r="O300" t="s">
        <v>114</v>
      </c>
      <c r="P300" s="42">
        <v>37056</v>
      </c>
      <c r="Q300" s="41" t="s">
        <v>312</v>
      </c>
    </row>
    <row r="301" spans="1:17" ht="12.75">
      <c r="A301" s="8">
        <v>6315202</v>
      </c>
      <c r="B301" s="17" t="s">
        <v>109</v>
      </c>
      <c r="C301" s="17" t="s">
        <v>109</v>
      </c>
      <c r="D301" s="6">
        <v>152</v>
      </c>
      <c r="E301" s="6">
        <v>2</v>
      </c>
      <c r="F301" s="11">
        <v>344.2</v>
      </c>
      <c r="H301" s="13">
        <v>0.498</v>
      </c>
      <c r="I301" s="3" t="s">
        <v>302</v>
      </c>
      <c r="J301" t="b">
        <v>0</v>
      </c>
      <c r="K301" t="b">
        <v>1</v>
      </c>
      <c r="L301" t="b">
        <v>0</v>
      </c>
      <c r="M301" s="51" t="s">
        <v>302</v>
      </c>
      <c r="N301" t="b">
        <v>0</v>
      </c>
      <c r="P301" s="42">
        <v>37056</v>
      </c>
      <c r="Q301" s="41" t="s">
        <v>312</v>
      </c>
    </row>
    <row r="302" spans="1:17" ht="12.75">
      <c r="A302" s="8">
        <v>6315202</v>
      </c>
      <c r="B302" s="17" t="s">
        <v>109</v>
      </c>
      <c r="C302" s="17" t="s">
        <v>109</v>
      </c>
      <c r="D302" s="6">
        <v>152</v>
      </c>
      <c r="E302" s="6">
        <v>2</v>
      </c>
      <c r="F302" s="11">
        <v>841.6</v>
      </c>
      <c r="H302" s="13">
        <v>3.02</v>
      </c>
      <c r="I302" s="3" t="s">
        <v>302</v>
      </c>
      <c r="J302" t="b">
        <v>0</v>
      </c>
      <c r="K302" t="b">
        <v>1</v>
      </c>
      <c r="L302" t="b">
        <v>0</v>
      </c>
      <c r="M302" s="51" t="s">
        <v>302</v>
      </c>
      <c r="N302" t="b">
        <v>0</v>
      </c>
      <c r="P302" s="42">
        <v>37056</v>
      </c>
      <c r="Q302" s="41" t="s">
        <v>312</v>
      </c>
    </row>
    <row r="303" spans="1:17" ht="12.75">
      <c r="A303" s="8">
        <v>6315202</v>
      </c>
      <c r="B303" s="17" t="s">
        <v>109</v>
      </c>
      <c r="C303" s="17" t="s">
        <v>109</v>
      </c>
      <c r="D303" s="6">
        <v>152</v>
      </c>
      <c r="E303" s="6">
        <v>2</v>
      </c>
      <c r="F303" s="11">
        <v>963.3</v>
      </c>
      <c r="H303" s="13">
        <v>2.49</v>
      </c>
      <c r="I303" s="3" t="s">
        <v>302</v>
      </c>
      <c r="J303" t="b">
        <v>0</v>
      </c>
      <c r="K303" t="b">
        <v>1</v>
      </c>
      <c r="L303" t="b">
        <v>0</v>
      </c>
      <c r="M303" s="51" t="s">
        <v>302</v>
      </c>
      <c r="N303" t="b">
        <v>0</v>
      </c>
      <c r="P303" s="42">
        <v>37056</v>
      </c>
      <c r="Q303" s="41" t="s">
        <v>312</v>
      </c>
    </row>
    <row r="304" spans="1:17" ht="12.75">
      <c r="A304" s="8">
        <v>6315401</v>
      </c>
      <c r="B304" s="17" t="s">
        <v>109</v>
      </c>
      <c r="C304" s="17" t="s">
        <v>109</v>
      </c>
      <c r="D304" s="6">
        <v>154</v>
      </c>
      <c r="E304" s="6">
        <v>1</v>
      </c>
      <c r="F304" s="11">
        <v>248</v>
      </c>
      <c r="H304" s="13">
        <v>0.155</v>
      </c>
      <c r="I304" s="3" t="s">
        <v>302</v>
      </c>
      <c r="J304" t="b">
        <v>0</v>
      </c>
      <c r="K304" t="b">
        <v>1</v>
      </c>
      <c r="L304" t="b">
        <v>0</v>
      </c>
      <c r="M304" s="51">
        <v>6.95</v>
      </c>
      <c r="N304" t="b">
        <v>0</v>
      </c>
      <c r="O304" t="s">
        <v>115</v>
      </c>
      <c r="P304" s="42">
        <v>37496</v>
      </c>
      <c r="Q304" s="41" t="s">
        <v>13</v>
      </c>
    </row>
    <row r="305" spans="1:17" ht="12.75">
      <c r="A305" s="8">
        <v>6315401</v>
      </c>
      <c r="B305" s="17" t="s">
        <v>109</v>
      </c>
      <c r="C305" s="17" t="s">
        <v>109</v>
      </c>
      <c r="D305" s="6">
        <v>154</v>
      </c>
      <c r="E305" s="6">
        <v>1</v>
      </c>
      <c r="F305" s="11">
        <v>591.8</v>
      </c>
      <c r="H305" s="13">
        <v>0.108</v>
      </c>
      <c r="I305" s="3">
        <v>1.5</v>
      </c>
      <c r="J305" t="b">
        <v>1</v>
      </c>
      <c r="K305" t="b">
        <v>1</v>
      </c>
      <c r="L305" t="b">
        <v>0</v>
      </c>
      <c r="M305" s="51">
        <v>5</v>
      </c>
      <c r="N305" t="b">
        <v>1</v>
      </c>
      <c r="P305" s="42">
        <v>37496</v>
      </c>
      <c r="Q305" s="41" t="s">
        <v>13</v>
      </c>
    </row>
    <row r="306" spans="1:17" ht="12.75">
      <c r="A306" s="8">
        <v>6315401</v>
      </c>
      <c r="B306" s="17" t="s">
        <v>109</v>
      </c>
      <c r="C306" s="17" t="s">
        <v>109</v>
      </c>
      <c r="D306" s="6">
        <v>154</v>
      </c>
      <c r="E306" s="6">
        <v>1</v>
      </c>
      <c r="F306" s="11">
        <v>723.3</v>
      </c>
      <c r="H306" s="13">
        <v>0.446</v>
      </c>
      <c r="I306" s="3">
        <v>1.5</v>
      </c>
      <c r="J306" t="b">
        <v>1</v>
      </c>
      <c r="K306" t="b">
        <v>1</v>
      </c>
      <c r="L306" t="b">
        <v>0</v>
      </c>
      <c r="M306" s="51">
        <v>20.28</v>
      </c>
      <c r="N306" t="b">
        <v>1</v>
      </c>
      <c r="P306" s="42">
        <v>36891</v>
      </c>
      <c r="Q306" s="41" t="s">
        <v>13</v>
      </c>
    </row>
    <row r="307" spans="1:17" ht="12.75">
      <c r="A307" s="8">
        <v>6315401</v>
      </c>
      <c r="B307" s="17" t="s">
        <v>109</v>
      </c>
      <c r="C307" s="17" t="s">
        <v>109</v>
      </c>
      <c r="D307" s="6">
        <v>154</v>
      </c>
      <c r="E307" s="6">
        <v>1</v>
      </c>
      <c r="F307" s="11">
        <v>756.9</v>
      </c>
      <c r="H307" s="13">
        <v>0.108</v>
      </c>
      <c r="I307" s="3" t="s">
        <v>302</v>
      </c>
      <c r="J307" t="b">
        <v>0</v>
      </c>
      <c r="K307" t="b">
        <v>1</v>
      </c>
      <c r="L307" t="b">
        <v>0</v>
      </c>
      <c r="M307" s="51">
        <v>4.6</v>
      </c>
      <c r="N307" t="b">
        <v>0</v>
      </c>
      <c r="P307" s="42">
        <v>37496</v>
      </c>
      <c r="Q307" s="41" t="s">
        <v>13</v>
      </c>
    </row>
    <row r="308" spans="1:17" ht="12.75">
      <c r="A308" s="8">
        <v>6315401</v>
      </c>
      <c r="B308" s="17" t="s">
        <v>109</v>
      </c>
      <c r="C308" s="17" t="s">
        <v>109</v>
      </c>
      <c r="D308" s="6">
        <v>154</v>
      </c>
      <c r="E308" s="6">
        <v>1</v>
      </c>
      <c r="F308" s="11">
        <v>873.2</v>
      </c>
      <c r="H308" s="13">
        <v>0.272</v>
      </c>
      <c r="I308" s="3">
        <v>1.4</v>
      </c>
      <c r="J308" t="b">
        <v>1</v>
      </c>
      <c r="K308" t="b">
        <v>1</v>
      </c>
      <c r="L308" t="b">
        <v>0</v>
      </c>
      <c r="M308" s="51">
        <v>12.27</v>
      </c>
      <c r="N308" t="b">
        <v>1</v>
      </c>
      <c r="P308" s="42">
        <v>37496</v>
      </c>
      <c r="Q308" s="41" t="s">
        <v>13</v>
      </c>
    </row>
    <row r="309" spans="1:17" ht="12.75">
      <c r="A309" s="8">
        <v>6315401</v>
      </c>
      <c r="B309" s="17" t="s">
        <v>109</v>
      </c>
      <c r="C309" s="17" t="s">
        <v>109</v>
      </c>
      <c r="D309" s="6">
        <v>154</v>
      </c>
      <c r="E309" s="6">
        <v>1</v>
      </c>
      <c r="F309" s="11">
        <v>996.4</v>
      </c>
      <c r="H309" s="13">
        <v>0.23</v>
      </c>
      <c r="I309" s="3" t="s">
        <v>302</v>
      </c>
      <c r="J309" t="b">
        <v>0</v>
      </c>
      <c r="K309" t="b">
        <v>1</v>
      </c>
      <c r="L309" t="b">
        <v>0</v>
      </c>
      <c r="M309" s="51">
        <v>10.5</v>
      </c>
      <c r="N309" t="b">
        <v>0</v>
      </c>
      <c r="P309" s="42">
        <v>37496</v>
      </c>
      <c r="Q309" s="41" t="s">
        <v>13</v>
      </c>
    </row>
    <row r="310" spans="1:17" ht="12.75">
      <c r="A310" s="8">
        <v>6315401</v>
      </c>
      <c r="B310" s="17" t="s">
        <v>109</v>
      </c>
      <c r="C310" s="17" t="s">
        <v>109</v>
      </c>
      <c r="D310" s="6">
        <v>154</v>
      </c>
      <c r="E310" s="6">
        <v>1</v>
      </c>
      <c r="F310" s="11">
        <v>1274.4</v>
      </c>
      <c r="H310" s="13">
        <v>0.777</v>
      </c>
      <c r="I310" s="3">
        <v>1.1</v>
      </c>
      <c r="J310" t="b">
        <v>1</v>
      </c>
      <c r="K310" t="b">
        <v>1</v>
      </c>
      <c r="L310" t="b">
        <v>0</v>
      </c>
      <c r="M310" s="51">
        <v>34.9</v>
      </c>
      <c r="N310" t="b">
        <v>1</v>
      </c>
      <c r="P310" s="42">
        <v>37496</v>
      </c>
      <c r="Q310" s="41" t="s">
        <v>13</v>
      </c>
    </row>
    <row r="311" spans="1:17" ht="12.75">
      <c r="A311" s="8">
        <v>6415301</v>
      </c>
      <c r="B311" s="17" t="s">
        <v>116</v>
      </c>
      <c r="C311" s="17" t="s">
        <v>116</v>
      </c>
      <c r="D311" s="6">
        <v>153</v>
      </c>
      <c r="E311" s="6">
        <v>1</v>
      </c>
      <c r="F311" s="11">
        <v>97.4</v>
      </c>
      <c r="H311" s="13">
        <v>0.00586</v>
      </c>
      <c r="I311" s="3">
        <v>1.4</v>
      </c>
      <c r="J311" t="b">
        <v>1</v>
      </c>
      <c r="K311" t="b">
        <v>0</v>
      </c>
      <c r="L311" t="b">
        <v>0</v>
      </c>
      <c r="M311" s="51" t="s">
        <v>302</v>
      </c>
      <c r="N311" t="b">
        <v>0</v>
      </c>
      <c r="P311" s="42">
        <v>37056</v>
      </c>
      <c r="Q311" s="41" t="s">
        <v>312</v>
      </c>
    </row>
    <row r="312" spans="1:17" ht="12.75">
      <c r="A312" s="8">
        <v>6415301</v>
      </c>
      <c r="B312" s="17" t="s">
        <v>116</v>
      </c>
      <c r="C312" s="17" t="s">
        <v>116</v>
      </c>
      <c r="D312" s="6">
        <v>153</v>
      </c>
      <c r="E312" s="6">
        <v>1</v>
      </c>
      <c r="F312" s="11">
        <v>103.2</v>
      </c>
      <c r="H312" s="13">
        <v>0.00421</v>
      </c>
      <c r="I312" s="3">
        <v>1.4</v>
      </c>
      <c r="J312" t="b">
        <v>1</v>
      </c>
      <c r="K312" t="b">
        <v>1</v>
      </c>
      <c r="L312" t="b">
        <v>0</v>
      </c>
      <c r="M312" s="51" t="s">
        <v>302</v>
      </c>
      <c r="N312" t="b">
        <v>0</v>
      </c>
      <c r="P312" s="42">
        <v>37056</v>
      </c>
      <c r="Q312" s="41" t="s">
        <v>312</v>
      </c>
    </row>
    <row r="313" spans="1:17" ht="12.75">
      <c r="A313" s="8">
        <v>6415901</v>
      </c>
      <c r="B313" s="17" t="s">
        <v>116</v>
      </c>
      <c r="C313" s="17" t="s">
        <v>116</v>
      </c>
      <c r="D313" s="6">
        <v>159</v>
      </c>
      <c r="E313" s="6">
        <v>1</v>
      </c>
      <c r="F313" s="11">
        <v>363.5</v>
      </c>
      <c r="H313" s="13">
        <v>0.000849</v>
      </c>
      <c r="I313" s="3">
        <v>1.6</v>
      </c>
      <c r="J313" t="b">
        <v>1</v>
      </c>
      <c r="K313" t="b">
        <v>0</v>
      </c>
      <c r="L313" t="b">
        <v>0</v>
      </c>
      <c r="M313" s="51">
        <v>8</v>
      </c>
      <c r="N313" t="b">
        <v>0</v>
      </c>
      <c r="P313" s="42">
        <v>37496</v>
      </c>
      <c r="Q313" s="41" t="s">
        <v>312</v>
      </c>
    </row>
    <row r="314" spans="1:17" ht="12.75">
      <c r="A314" s="8">
        <v>6416101</v>
      </c>
      <c r="B314" s="17" t="s">
        <v>116</v>
      </c>
      <c r="C314" s="17" t="s">
        <v>116</v>
      </c>
      <c r="D314" s="6">
        <v>161</v>
      </c>
      <c r="E314" s="6">
        <v>1</v>
      </c>
      <c r="F314" s="11">
        <v>102.3</v>
      </c>
      <c r="H314" s="13">
        <v>0.000788</v>
      </c>
      <c r="I314" s="3" t="s">
        <v>302</v>
      </c>
      <c r="J314" t="b">
        <v>0</v>
      </c>
      <c r="K314" t="b">
        <v>1</v>
      </c>
      <c r="L314" t="b">
        <v>0</v>
      </c>
      <c r="M314" s="51">
        <v>13.9</v>
      </c>
      <c r="N314" t="b">
        <v>0</v>
      </c>
      <c r="P314" s="42">
        <v>37496</v>
      </c>
      <c r="Q314" s="41" t="s">
        <v>13</v>
      </c>
    </row>
    <row r="315" spans="1:17" ht="12.75">
      <c r="A315" s="8">
        <v>6416101</v>
      </c>
      <c r="B315" s="17" t="s">
        <v>116</v>
      </c>
      <c r="C315" s="17" t="s">
        <v>116</v>
      </c>
      <c r="D315" s="6">
        <v>161</v>
      </c>
      <c r="E315" s="6">
        <v>1</v>
      </c>
      <c r="F315" s="11">
        <v>165.2</v>
      </c>
      <c r="H315" s="13">
        <v>0.000107</v>
      </c>
      <c r="I315" s="3" t="s">
        <v>302</v>
      </c>
      <c r="J315" t="b">
        <v>0</v>
      </c>
      <c r="K315" t="b">
        <v>1</v>
      </c>
      <c r="L315" t="b">
        <v>0</v>
      </c>
      <c r="M315" s="51">
        <v>2.58</v>
      </c>
      <c r="N315" t="b">
        <v>0</v>
      </c>
      <c r="P315" s="42">
        <v>37496</v>
      </c>
      <c r="Q315" s="41" t="s">
        <v>13</v>
      </c>
    </row>
    <row r="316" spans="1:17" ht="12.75">
      <c r="A316" s="8">
        <v>6416101</v>
      </c>
      <c r="B316" s="17" t="s">
        <v>116</v>
      </c>
      <c r="C316" s="17" t="s">
        <v>116</v>
      </c>
      <c r="D316" s="6">
        <v>161</v>
      </c>
      <c r="E316" s="6">
        <v>1</v>
      </c>
      <c r="F316" s="11">
        <v>283.6</v>
      </c>
      <c r="H316" s="13">
        <v>0.000284</v>
      </c>
      <c r="I316" s="3" t="s">
        <v>302</v>
      </c>
      <c r="J316" t="b">
        <v>0</v>
      </c>
      <c r="K316" t="b">
        <v>1</v>
      </c>
      <c r="L316" t="b">
        <v>0</v>
      </c>
      <c r="M316" s="51">
        <v>5.95</v>
      </c>
      <c r="N316" t="b">
        <v>0</v>
      </c>
      <c r="P316" s="42">
        <v>37496</v>
      </c>
      <c r="Q316" s="41" t="s">
        <v>13</v>
      </c>
    </row>
    <row r="317" spans="1:17" ht="12.75">
      <c r="A317" s="8">
        <v>6416101</v>
      </c>
      <c r="B317" s="17" t="s">
        <v>116</v>
      </c>
      <c r="C317" s="17" t="s">
        <v>116</v>
      </c>
      <c r="D317" s="6">
        <v>161</v>
      </c>
      <c r="E317" s="6">
        <v>1</v>
      </c>
      <c r="F317" s="11">
        <v>314.9</v>
      </c>
      <c r="H317" s="13">
        <v>0.00103</v>
      </c>
      <c r="I317" s="3" t="s">
        <v>302</v>
      </c>
      <c r="J317" t="b">
        <v>0</v>
      </c>
      <c r="K317" t="b">
        <v>1</v>
      </c>
      <c r="L317" t="b">
        <v>0</v>
      </c>
      <c r="M317" s="51">
        <v>22.7</v>
      </c>
      <c r="N317" t="b">
        <v>0</v>
      </c>
      <c r="P317" s="42">
        <v>37496</v>
      </c>
      <c r="Q317" s="41" t="s">
        <v>13</v>
      </c>
    </row>
    <row r="318" spans="1:17" ht="12.75">
      <c r="A318" s="8">
        <v>6416101</v>
      </c>
      <c r="B318" s="17" t="s">
        <v>116</v>
      </c>
      <c r="C318" s="17" t="s">
        <v>116</v>
      </c>
      <c r="D318" s="6">
        <v>161</v>
      </c>
      <c r="E318" s="6">
        <v>1</v>
      </c>
      <c r="F318" s="11">
        <v>360.9</v>
      </c>
      <c r="H318" s="13">
        <v>0.00272</v>
      </c>
      <c r="I318" s="3" t="s">
        <v>302</v>
      </c>
      <c r="J318" t="b">
        <v>0</v>
      </c>
      <c r="K318" t="b">
        <v>1</v>
      </c>
      <c r="L318" t="b">
        <v>0</v>
      </c>
      <c r="M318" s="51">
        <v>60.1</v>
      </c>
      <c r="N318" t="b">
        <v>0</v>
      </c>
      <c r="P318" s="42">
        <v>37496</v>
      </c>
      <c r="Q318" s="41" t="s">
        <v>13</v>
      </c>
    </row>
    <row r="319" spans="1:17" ht="12.75">
      <c r="A319" s="8">
        <v>6416101</v>
      </c>
      <c r="B319" s="17" t="s">
        <v>116</v>
      </c>
      <c r="C319" s="17" t="s">
        <v>116</v>
      </c>
      <c r="D319" s="6">
        <v>161</v>
      </c>
      <c r="E319" s="6">
        <v>1</v>
      </c>
      <c r="F319" s="11">
        <v>480.1</v>
      </c>
      <c r="H319" s="13">
        <v>0.000104</v>
      </c>
      <c r="I319" s="3" t="s">
        <v>302</v>
      </c>
      <c r="J319" t="b">
        <v>0</v>
      </c>
      <c r="K319" t="b">
        <v>1</v>
      </c>
      <c r="L319" t="b">
        <v>0</v>
      </c>
      <c r="M319" s="51">
        <v>2.68</v>
      </c>
      <c r="N319" t="b">
        <v>0</v>
      </c>
      <c r="P319" s="42">
        <v>37496</v>
      </c>
      <c r="Q319" s="41" t="s">
        <v>13</v>
      </c>
    </row>
    <row r="320" spans="1:17" ht="12.75">
      <c r="A320" s="8">
        <v>6516001</v>
      </c>
      <c r="B320" s="17" t="s">
        <v>117</v>
      </c>
      <c r="C320" s="17" t="s">
        <v>117</v>
      </c>
      <c r="D320" s="6">
        <v>160</v>
      </c>
      <c r="E320" s="6">
        <v>1</v>
      </c>
      <c r="F320" s="11">
        <v>86.8</v>
      </c>
      <c r="H320" s="13">
        <v>0.042</v>
      </c>
      <c r="I320" s="3">
        <v>1.1</v>
      </c>
      <c r="J320" t="b">
        <v>1</v>
      </c>
      <c r="K320" t="b">
        <v>1</v>
      </c>
      <c r="L320" t="b">
        <v>0</v>
      </c>
      <c r="M320" s="51">
        <v>13.3</v>
      </c>
      <c r="N320" t="b">
        <v>1</v>
      </c>
      <c r="P320" s="42">
        <v>37496</v>
      </c>
      <c r="Q320" s="41" t="s">
        <v>13</v>
      </c>
    </row>
    <row r="321" spans="1:17" ht="12.75">
      <c r="A321" s="8">
        <v>6516001</v>
      </c>
      <c r="B321" s="17" t="s">
        <v>117</v>
      </c>
      <c r="C321" s="17" t="s">
        <v>117</v>
      </c>
      <c r="D321" s="6">
        <v>160</v>
      </c>
      <c r="E321" s="6">
        <v>1</v>
      </c>
      <c r="F321" s="11">
        <v>197</v>
      </c>
      <c r="H321" s="13">
        <v>0.0162</v>
      </c>
      <c r="I321" s="3">
        <v>0.5</v>
      </c>
      <c r="J321" t="b">
        <v>1</v>
      </c>
      <c r="K321" t="b">
        <v>1</v>
      </c>
      <c r="L321" t="b">
        <v>0</v>
      </c>
      <c r="M321" s="51">
        <v>5.18</v>
      </c>
      <c r="N321" t="b">
        <v>1</v>
      </c>
      <c r="P321" s="42">
        <v>37496</v>
      </c>
      <c r="Q321" s="41" t="s">
        <v>13</v>
      </c>
    </row>
    <row r="322" spans="1:17" ht="12.75">
      <c r="A322" s="8">
        <v>6516001</v>
      </c>
      <c r="B322" s="17" t="s">
        <v>117</v>
      </c>
      <c r="C322" s="17" t="s">
        <v>117</v>
      </c>
      <c r="D322" s="6">
        <v>160</v>
      </c>
      <c r="E322" s="6">
        <v>1</v>
      </c>
      <c r="F322" s="11">
        <v>215.6</v>
      </c>
      <c r="H322" s="13">
        <v>0.0127</v>
      </c>
      <c r="I322" s="3">
        <v>0.4</v>
      </c>
      <c r="J322" t="b">
        <v>1</v>
      </c>
      <c r="K322" t="b">
        <v>1</v>
      </c>
      <c r="L322" t="b">
        <v>0</v>
      </c>
      <c r="M322" s="51">
        <v>4.06</v>
      </c>
      <c r="N322" t="b">
        <v>1</v>
      </c>
      <c r="P322" s="42">
        <v>37496</v>
      </c>
      <c r="Q322" s="41" t="s">
        <v>13</v>
      </c>
    </row>
    <row r="323" spans="1:17" ht="12.75">
      <c r="A323" s="8">
        <v>6516001</v>
      </c>
      <c r="B323" s="17" t="s">
        <v>117</v>
      </c>
      <c r="C323" s="17" t="s">
        <v>117</v>
      </c>
      <c r="D323" s="6">
        <v>160</v>
      </c>
      <c r="E323" s="6">
        <v>1</v>
      </c>
      <c r="F323" s="11">
        <v>298.6</v>
      </c>
      <c r="H323" s="13">
        <v>0.0825</v>
      </c>
      <c r="I323" s="3">
        <v>1.2</v>
      </c>
      <c r="J323" t="b">
        <v>1</v>
      </c>
      <c r="K323" t="b">
        <v>1</v>
      </c>
      <c r="L323" t="b">
        <v>0</v>
      </c>
      <c r="M323" s="51">
        <v>26.64</v>
      </c>
      <c r="N323" t="b">
        <v>1</v>
      </c>
      <c r="P323" s="42">
        <v>37496</v>
      </c>
      <c r="Q323" s="41" t="s">
        <v>13</v>
      </c>
    </row>
    <row r="324" spans="1:17" ht="12.75">
      <c r="A324" s="8">
        <v>6516001</v>
      </c>
      <c r="B324" s="17" t="s">
        <v>117</v>
      </c>
      <c r="C324" s="17" t="s">
        <v>117</v>
      </c>
      <c r="D324" s="6">
        <v>160</v>
      </c>
      <c r="E324" s="6">
        <v>1</v>
      </c>
      <c r="F324" s="11">
        <v>879.4</v>
      </c>
      <c r="H324" s="13">
        <v>0.0942</v>
      </c>
      <c r="I324" s="3">
        <v>0.9</v>
      </c>
      <c r="J324" t="b">
        <v>1</v>
      </c>
      <c r="K324" t="b">
        <v>1</v>
      </c>
      <c r="L324" t="b">
        <v>0</v>
      </c>
      <c r="M324" s="51">
        <v>30.35</v>
      </c>
      <c r="N324" t="b">
        <v>1</v>
      </c>
      <c r="P324" s="42">
        <v>37496</v>
      </c>
      <c r="Q324" s="41" t="s">
        <v>13</v>
      </c>
    </row>
    <row r="325" spans="1:17" ht="12.75">
      <c r="A325" s="8">
        <v>6516001</v>
      </c>
      <c r="B325" s="17" t="s">
        <v>117</v>
      </c>
      <c r="C325" s="17" t="s">
        <v>117</v>
      </c>
      <c r="D325" s="6">
        <v>160</v>
      </c>
      <c r="E325" s="6">
        <v>1</v>
      </c>
      <c r="F325" s="11">
        <v>962.3</v>
      </c>
      <c r="H325" s="13">
        <v>0.0305</v>
      </c>
      <c r="I325" s="3" t="s">
        <v>302</v>
      </c>
      <c r="J325" t="b">
        <v>0</v>
      </c>
      <c r="K325" t="b">
        <v>1</v>
      </c>
      <c r="L325" t="b">
        <v>0</v>
      </c>
      <c r="M325" s="51">
        <v>9.72</v>
      </c>
      <c r="N325" t="b">
        <v>0</v>
      </c>
      <c r="P325" s="42">
        <v>36891</v>
      </c>
      <c r="Q325" s="41" t="s">
        <v>13</v>
      </c>
    </row>
    <row r="326" spans="1:17" ht="12.75">
      <c r="A326" s="8">
        <v>6516001</v>
      </c>
      <c r="B326" s="17" t="s">
        <v>117</v>
      </c>
      <c r="C326" s="17" t="s">
        <v>117</v>
      </c>
      <c r="D326" s="6">
        <v>160</v>
      </c>
      <c r="E326" s="6">
        <v>1</v>
      </c>
      <c r="F326" s="11">
        <v>965.1</v>
      </c>
      <c r="G326" s="11" t="s">
        <v>118</v>
      </c>
      <c r="H326" s="13">
        <v>0.108</v>
      </c>
      <c r="I326" s="3">
        <v>1.4</v>
      </c>
      <c r="J326" t="b">
        <v>1</v>
      </c>
      <c r="K326" t="b">
        <v>1</v>
      </c>
      <c r="L326" t="b">
        <v>1</v>
      </c>
      <c r="M326" s="51" t="s">
        <v>302</v>
      </c>
      <c r="N326" t="b">
        <v>0</v>
      </c>
      <c r="O326" t="s">
        <v>42</v>
      </c>
      <c r="P326" s="42">
        <v>37496</v>
      </c>
      <c r="Q326" s="41" t="s">
        <v>312</v>
      </c>
    </row>
    <row r="327" spans="1:17" ht="12.75">
      <c r="A327" s="8">
        <v>6516001</v>
      </c>
      <c r="B327" s="17" t="s">
        <v>117</v>
      </c>
      <c r="C327" s="17" t="s">
        <v>117</v>
      </c>
      <c r="D327" s="6">
        <v>160</v>
      </c>
      <c r="E327" s="6">
        <v>1</v>
      </c>
      <c r="F327" s="11">
        <v>966.2</v>
      </c>
      <c r="H327" s="13">
        <v>0.0784</v>
      </c>
      <c r="I327" s="3" t="s">
        <v>302</v>
      </c>
      <c r="J327" t="b">
        <v>0</v>
      </c>
      <c r="K327" t="b">
        <v>1</v>
      </c>
      <c r="L327" t="b">
        <v>0</v>
      </c>
      <c r="M327" s="51">
        <v>25.06</v>
      </c>
      <c r="N327" t="b">
        <v>0</v>
      </c>
      <c r="P327" s="42">
        <v>37496</v>
      </c>
      <c r="Q327" s="41" t="s">
        <v>13</v>
      </c>
    </row>
    <row r="328" spans="1:17" ht="12.75">
      <c r="A328" s="8">
        <v>6516001</v>
      </c>
      <c r="B328" s="17" t="s">
        <v>117</v>
      </c>
      <c r="C328" s="17" t="s">
        <v>117</v>
      </c>
      <c r="D328" s="6">
        <v>160</v>
      </c>
      <c r="E328" s="6">
        <v>1</v>
      </c>
      <c r="F328" s="11">
        <v>1178</v>
      </c>
      <c r="H328" s="13">
        <v>0.0471</v>
      </c>
      <c r="I328" s="3">
        <v>1.1</v>
      </c>
      <c r="J328" t="b">
        <v>1</v>
      </c>
      <c r="K328" t="b">
        <v>1</v>
      </c>
      <c r="L328" t="b">
        <v>0</v>
      </c>
      <c r="M328" s="51">
        <v>14.97</v>
      </c>
      <c r="N328" t="b">
        <v>1</v>
      </c>
      <c r="P328" s="42">
        <v>37496</v>
      </c>
      <c r="Q328" s="41" t="s">
        <v>13</v>
      </c>
    </row>
    <row r="329" spans="1:17" ht="12.75">
      <c r="A329" s="8">
        <v>6516001</v>
      </c>
      <c r="B329" s="17" t="s">
        <v>117</v>
      </c>
      <c r="C329" s="17" t="s">
        <v>117</v>
      </c>
      <c r="D329" s="6">
        <v>160</v>
      </c>
      <c r="E329" s="6">
        <v>1</v>
      </c>
      <c r="F329" s="11">
        <v>1199.9</v>
      </c>
      <c r="H329" s="13">
        <v>0.00753</v>
      </c>
      <c r="I329" s="3">
        <v>1.3</v>
      </c>
      <c r="J329" t="b">
        <v>1</v>
      </c>
      <c r="K329" t="b">
        <v>1</v>
      </c>
      <c r="L329" t="b">
        <v>0</v>
      </c>
      <c r="M329" s="51">
        <v>2.379</v>
      </c>
      <c r="N329" t="b">
        <v>1</v>
      </c>
      <c r="P329" s="42">
        <v>37496</v>
      </c>
      <c r="Q329" s="41" t="s">
        <v>13</v>
      </c>
    </row>
    <row r="330" spans="1:17" ht="12.75">
      <c r="A330" s="8">
        <v>6516001</v>
      </c>
      <c r="B330" s="17" t="s">
        <v>117</v>
      </c>
      <c r="C330" s="17" t="s">
        <v>117</v>
      </c>
      <c r="D330" s="6">
        <v>160</v>
      </c>
      <c r="E330" s="6">
        <v>1</v>
      </c>
      <c r="F330" s="11">
        <v>1271.9</v>
      </c>
      <c r="H330" s="13">
        <v>0.0235</v>
      </c>
      <c r="I330" s="3">
        <v>0.8</v>
      </c>
      <c r="J330" t="b">
        <v>1</v>
      </c>
      <c r="K330" t="b">
        <v>1</v>
      </c>
      <c r="L330" t="b">
        <v>0</v>
      </c>
      <c r="M330" s="51">
        <v>7.505</v>
      </c>
      <c r="N330" t="b">
        <v>1</v>
      </c>
      <c r="P330" s="42">
        <v>37496</v>
      </c>
      <c r="Q330" s="41" t="s">
        <v>13</v>
      </c>
    </row>
    <row r="331" spans="1:17" ht="12.75">
      <c r="A331" s="8">
        <v>6516001</v>
      </c>
      <c r="B331" s="17" t="s">
        <v>117</v>
      </c>
      <c r="C331" s="17" t="s">
        <v>117</v>
      </c>
      <c r="D331" s="6">
        <v>160</v>
      </c>
      <c r="E331" s="6">
        <v>1</v>
      </c>
      <c r="F331" s="11">
        <v>1312.1</v>
      </c>
      <c r="H331" s="13">
        <v>0.00898</v>
      </c>
      <c r="I331" s="3">
        <v>0.9</v>
      </c>
      <c r="J331" t="b">
        <v>1</v>
      </c>
      <c r="K331" t="b">
        <v>1</v>
      </c>
      <c r="L331" t="b">
        <v>0</v>
      </c>
      <c r="M331" s="51">
        <v>2.838</v>
      </c>
      <c r="N331" t="b">
        <v>1</v>
      </c>
      <c r="P331" s="42">
        <v>37496</v>
      </c>
      <c r="Q331" s="41" t="s">
        <v>13</v>
      </c>
    </row>
    <row r="332" spans="1:17" ht="12.75">
      <c r="A332" s="8">
        <v>6616501</v>
      </c>
      <c r="B332" s="17" t="s">
        <v>119</v>
      </c>
      <c r="C332" s="17" t="s">
        <v>119</v>
      </c>
      <c r="D332" s="6">
        <v>165</v>
      </c>
      <c r="E332" s="6">
        <v>1</v>
      </c>
      <c r="F332" s="11">
        <v>94.7</v>
      </c>
      <c r="H332" s="13">
        <v>0.357</v>
      </c>
      <c r="I332" s="3">
        <v>1.4</v>
      </c>
      <c r="J332" t="b">
        <v>1</v>
      </c>
      <c r="K332" t="b">
        <v>0</v>
      </c>
      <c r="L332" t="b">
        <v>0</v>
      </c>
      <c r="M332" s="51">
        <v>3.58</v>
      </c>
      <c r="N332" t="b">
        <v>0</v>
      </c>
      <c r="O332" t="s">
        <v>32</v>
      </c>
      <c r="P332" s="42">
        <v>36891</v>
      </c>
      <c r="Q332" s="41" t="s">
        <v>13</v>
      </c>
    </row>
    <row r="333" spans="1:17" ht="12.75">
      <c r="A333" s="8">
        <v>6616501</v>
      </c>
      <c r="B333" s="17" t="s">
        <v>119</v>
      </c>
      <c r="C333" s="17" t="s">
        <v>119</v>
      </c>
      <c r="D333" s="6">
        <v>165</v>
      </c>
      <c r="E333" s="6">
        <v>1</v>
      </c>
      <c r="F333" s="11">
        <v>279.8</v>
      </c>
      <c r="H333" s="13">
        <v>0.0488</v>
      </c>
      <c r="I333" s="3">
        <v>0.8</v>
      </c>
      <c r="J333" t="b">
        <v>1</v>
      </c>
      <c r="K333" t="b">
        <v>1</v>
      </c>
      <c r="L333" t="b">
        <v>0</v>
      </c>
      <c r="M333" s="51">
        <v>0.498</v>
      </c>
      <c r="N333" t="b">
        <v>0</v>
      </c>
      <c r="P333" s="42">
        <v>37496</v>
      </c>
      <c r="Q333" s="41" t="s">
        <v>13</v>
      </c>
    </row>
    <row r="334" spans="1:17" ht="12.75">
      <c r="A334" s="8">
        <v>6616501</v>
      </c>
      <c r="B334" s="17" t="s">
        <v>119</v>
      </c>
      <c r="C334" s="17" t="s">
        <v>119</v>
      </c>
      <c r="D334" s="6">
        <v>165</v>
      </c>
      <c r="E334" s="6">
        <v>1</v>
      </c>
      <c r="F334" s="11">
        <v>361.7</v>
      </c>
      <c r="H334" s="13">
        <v>0.0836</v>
      </c>
      <c r="I334" s="3">
        <v>0.7</v>
      </c>
      <c r="J334" t="b">
        <v>1</v>
      </c>
      <c r="K334" t="b">
        <v>1</v>
      </c>
      <c r="L334" t="b">
        <v>0</v>
      </c>
      <c r="M334" s="51">
        <v>0.84</v>
      </c>
      <c r="N334" t="b">
        <v>0</v>
      </c>
      <c r="P334" s="42">
        <v>37496</v>
      </c>
      <c r="Q334" s="41" t="s">
        <v>13</v>
      </c>
    </row>
    <row r="335" spans="1:17" ht="12.75">
      <c r="A335" s="8">
        <v>6616501</v>
      </c>
      <c r="B335" s="17" t="s">
        <v>119</v>
      </c>
      <c r="C335" s="17" t="s">
        <v>119</v>
      </c>
      <c r="D335" s="6">
        <v>165</v>
      </c>
      <c r="E335" s="6">
        <v>1</v>
      </c>
      <c r="F335" s="11">
        <v>633.4</v>
      </c>
      <c r="H335" s="13">
        <v>0.0562</v>
      </c>
      <c r="I335" s="3">
        <v>1.5</v>
      </c>
      <c r="J335" t="b">
        <v>1</v>
      </c>
      <c r="K335" t="b">
        <v>1</v>
      </c>
      <c r="L335" t="b">
        <v>0</v>
      </c>
      <c r="M335" s="51">
        <v>0.568</v>
      </c>
      <c r="N335" t="b">
        <v>0</v>
      </c>
      <c r="P335" s="42">
        <v>37496</v>
      </c>
      <c r="Q335" s="41" t="s">
        <v>13</v>
      </c>
    </row>
    <row r="336" spans="1:17" ht="12.75">
      <c r="A336" s="8">
        <v>6616501</v>
      </c>
      <c r="B336" s="17" t="s">
        <v>119</v>
      </c>
      <c r="C336" s="17" t="s">
        <v>119</v>
      </c>
      <c r="D336" s="6">
        <v>165</v>
      </c>
      <c r="E336" s="6">
        <v>1</v>
      </c>
      <c r="F336" s="11">
        <v>715.3</v>
      </c>
      <c r="H336" s="13">
        <v>0.0523</v>
      </c>
      <c r="I336" s="3">
        <v>1.2</v>
      </c>
      <c r="J336" t="b">
        <v>1</v>
      </c>
      <c r="K336" t="b">
        <v>1</v>
      </c>
      <c r="L336" t="b">
        <v>0</v>
      </c>
      <c r="M336" s="51">
        <v>0.534</v>
      </c>
      <c r="N336" t="b">
        <v>0</v>
      </c>
      <c r="P336" s="42">
        <v>37496</v>
      </c>
      <c r="Q336" s="41" t="s">
        <v>13</v>
      </c>
    </row>
    <row r="337" spans="1:17" ht="12.75">
      <c r="A337" s="8">
        <v>6616502</v>
      </c>
      <c r="B337" s="17" t="s">
        <v>119</v>
      </c>
      <c r="C337" s="17" t="s">
        <v>119</v>
      </c>
      <c r="D337" s="6">
        <v>165</v>
      </c>
      <c r="E337" s="6">
        <v>2</v>
      </c>
      <c r="F337" s="11">
        <v>108.2</v>
      </c>
      <c r="H337" s="13">
        <v>0.188</v>
      </c>
      <c r="I337" s="3" t="s">
        <v>302</v>
      </c>
      <c r="J337" t="b">
        <v>0</v>
      </c>
      <c r="K337" t="b">
        <v>0</v>
      </c>
      <c r="L337" t="b">
        <v>0</v>
      </c>
      <c r="M337" s="51">
        <v>3.01</v>
      </c>
      <c r="N337" t="b">
        <v>0</v>
      </c>
      <c r="P337" s="42">
        <v>37496</v>
      </c>
      <c r="Q337" s="41" t="s">
        <v>13</v>
      </c>
    </row>
    <row r="338" spans="1:17" ht="12.75">
      <c r="A338" s="8">
        <v>6616502</v>
      </c>
      <c r="B338" s="17" t="s">
        <v>119</v>
      </c>
      <c r="C338" s="17" t="s">
        <v>119</v>
      </c>
      <c r="D338" s="6">
        <v>165</v>
      </c>
      <c r="E338" s="6">
        <v>2</v>
      </c>
      <c r="F338" s="11">
        <v>515.5</v>
      </c>
      <c r="H338" s="13">
        <v>0.0925</v>
      </c>
      <c r="I338" s="3" t="s">
        <v>302</v>
      </c>
      <c r="J338" t="b">
        <v>0</v>
      </c>
      <c r="K338" t="b">
        <v>0</v>
      </c>
      <c r="L338" t="b">
        <v>0</v>
      </c>
      <c r="M338" s="51">
        <v>1.527</v>
      </c>
      <c r="N338" t="b">
        <v>0</v>
      </c>
      <c r="P338" s="42">
        <v>37496</v>
      </c>
      <c r="Q338" s="41" t="s">
        <v>13</v>
      </c>
    </row>
    <row r="339" spans="1:17" ht="12.75">
      <c r="A339" s="8">
        <v>6716601</v>
      </c>
      <c r="B339" s="17" t="s">
        <v>120</v>
      </c>
      <c r="C339" s="17" t="s">
        <v>120</v>
      </c>
      <c r="D339" s="6">
        <v>166</v>
      </c>
      <c r="E339" s="6">
        <v>1</v>
      </c>
      <c r="F339" s="11">
        <v>80.6</v>
      </c>
      <c r="H339" s="13">
        <v>0.0494</v>
      </c>
      <c r="I339" s="3">
        <v>1</v>
      </c>
      <c r="J339" t="b">
        <v>1</v>
      </c>
      <c r="K339" t="b">
        <v>1</v>
      </c>
      <c r="L339" t="b">
        <v>0</v>
      </c>
      <c r="M339" s="51">
        <v>6.33</v>
      </c>
      <c r="N339" t="b">
        <v>0</v>
      </c>
      <c r="O339" t="s">
        <v>121</v>
      </c>
      <c r="P339" s="42">
        <v>37496</v>
      </c>
      <c r="Q339" s="41" t="s">
        <v>312</v>
      </c>
    </row>
    <row r="340" spans="1:17" ht="12.75">
      <c r="A340" s="8">
        <v>6716601</v>
      </c>
      <c r="B340" s="17" t="s">
        <v>120</v>
      </c>
      <c r="C340" s="17" t="s">
        <v>120</v>
      </c>
      <c r="D340" s="6">
        <v>166</v>
      </c>
      <c r="E340" s="6">
        <v>1</v>
      </c>
      <c r="F340" s="11">
        <v>1379.4</v>
      </c>
      <c r="H340" s="13">
        <v>0.00695</v>
      </c>
      <c r="I340" s="3">
        <v>1.6</v>
      </c>
      <c r="J340" t="b">
        <v>1</v>
      </c>
      <c r="K340" t="b">
        <v>1</v>
      </c>
      <c r="L340" t="b">
        <v>0</v>
      </c>
      <c r="M340" s="51">
        <v>0.93</v>
      </c>
      <c r="N340" t="b">
        <v>1</v>
      </c>
      <c r="P340" s="42">
        <v>37496</v>
      </c>
      <c r="Q340" s="41" t="s">
        <v>312</v>
      </c>
    </row>
    <row r="341" spans="1:17" ht="12.75">
      <c r="A341" s="8">
        <v>6716601</v>
      </c>
      <c r="B341" s="17" t="s">
        <v>120</v>
      </c>
      <c r="C341" s="17" t="s">
        <v>120</v>
      </c>
      <c r="D341" s="6">
        <v>166</v>
      </c>
      <c r="E341" s="6">
        <v>1</v>
      </c>
      <c r="F341" s="11">
        <v>1581.9</v>
      </c>
      <c r="H341" s="13">
        <v>0.0014</v>
      </c>
      <c r="I341" s="3">
        <v>2.1</v>
      </c>
      <c r="J341" t="b">
        <v>1</v>
      </c>
      <c r="K341" t="b">
        <v>1</v>
      </c>
      <c r="L341" t="b">
        <v>0</v>
      </c>
      <c r="M341" s="51">
        <v>0.183</v>
      </c>
      <c r="N341" t="b">
        <v>1</v>
      </c>
      <c r="P341" s="42">
        <v>37496</v>
      </c>
      <c r="Q341" s="41" t="s">
        <v>312</v>
      </c>
    </row>
    <row r="342" spans="1:17" ht="12.75">
      <c r="A342" s="8">
        <v>6716601</v>
      </c>
      <c r="B342" s="17" t="s">
        <v>120</v>
      </c>
      <c r="C342" s="17" t="s">
        <v>120</v>
      </c>
      <c r="D342" s="6">
        <v>166</v>
      </c>
      <c r="E342" s="6">
        <v>1</v>
      </c>
      <c r="F342" s="11">
        <v>1662.5</v>
      </c>
      <c r="H342" s="13">
        <v>0.000875</v>
      </c>
      <c r="I342" s="3">
        <v>0.7</v>
      </c>
      <c r="J342" t="b">
        <v>1</v>
      </c>
      <c r="K342" t="b">
        <v>1</v>
      </c>
      <c r="L342" t="b">
        <v>0</v>
      </c>
      <c r="M342" s="51">
        <v>0.121</v>
      </c>
      <c r="N342" t="b">
        <v>1</v>
      </c>
      <c r="P342" s="42">
        <v>37496</v>
      </c>
      <c r="Q342" s="41" t="s">
        <v>312</v>
      </c>
    </row>
    <row r="343" spans="1:17" ht="12.75">
      <c r="A343" s="8">
        <v>6817101</v>
      </c>
      <c r="B343" s="17" t="s">
        <v>122</v>
      </c>
      <c r="C343" s="17" t="s">
        <v>122</v>
      </c>
      <c r="D343" s="6">
        <v>171</v>
      </c>
      <c r="E343" s="6">
        <v>1</v>
      </c>
      <c r="F343" s="11">
        <v>111.6</v>
      </c>
      <c r="H343" s="13">
        <v>0.00341</v>
      </c>
      <c r="I343" s="3">
        <v>0.8</v>
      </c>
      <c r="J343" t="b">
        <v>1</v>
      </c>
      <c r="K343" t="b">
        <v>1</v>
      </c>
      <c r="L343" t="b">
        <v>0</v>
      </c>
      <c r="M343" s="51">
        <v>20.5</v>
      </c>
      <c r="N343" t="b">
        <v>1</v>
      </c>
      <c r="P343" s="42">
        <v>37496</v>
      </c>
      <c r="Q343" s="41" t="s">
        <v>13</v>
      </c>
    </row>
    <row r="344" spans="1:17" ht="12.75">
      <c r="A344" s="8">
        <v>6817101</v>
      </c>
      <c r="B344" s="17" t="s">
        <v>122</v>
      </c>
      <c r="C344" s="17" t="s">
        <v>122</v>
      </c>
      <c r="D344" s="6">
        <v>171</v>
      </c>
      <c r="E344" s="6">
        <v>1</v>
      </c>
      <c r="F344" s="11">
        <v>116.7</v>
      </c>
      <c r="H344" s="13">
        <v>0.000381</v>
      </c>
      <c r="I344" s="3" t="s">
        <v>302</v>
      </c>
      <c r="J344" t="b">
        <v>0</v>
      </c>
      <c r="K344" t="b">
        <v>1</v>
      </c>
      <c r="L344" t="b">
        <v>0</v>
      </c>
      <c r="M344" s="51">
        <v>2.3</v>
      </c>
      <c r="N344" t="b">
        <v>0</v>
      </c>
      <c r="P344" s="42">
        <v>37496</v>
      </c>
      <c r="Q344" s="41" t="s">
        <v>312</v>
      </c>
    </row>
    <row r="345" spans="1:17" ht="12.75">
      <c r="A345" s="8">
        <v>6817101</v>
      </c>
      <c r="B345" s="17" t="s">
        <v>122</v>
      </c>
      <c r="C345" s="17" t="s">
        <v>122</v>
      </c>
      <c r="D345" s="6">
        <v>171</v>
      </c>
      <c r="E345" s="6">
        <v>1</v>
      </c>
      <c r="F345" s="11">
        <v>124</v>
      </c>
      <c r="H345" s="13">
        <v>0.00152</v>
      </c>
      <c r="I345" s="3">
        <v>0.6</v>
      </c>
      <c r="J345" t="b">
        <v>1</v>
      </c>
      <c r="K345" t="b">
        <v>1</v>
      </c>
      <c r="L345" t="b">
        <v>0</v>
      </c>
      <c r="M345" s="51">
        <v>9.1</v>
      </c>
      <c r="N345" t="b">
        <v>1</v>
      </c>
      <c r="P345" s="42">
        <v>37496</v>
      </c>
      <c r="Q345" s="41" t="s">
        <v>13</v>
      </c>
    </row>
    <row r="346" spans="1:17" ht="12.75">
      <c r="A346" s="8">
        <v>6817101</v>
      </c>
      <c r="B346" s="17" t="s">
        <v>122</v>
      </c>
      <c r="C346" s="17" t="s">
        <v>122</v>
      </c>
      <c r="D346" s="6">
        <v>171</v>
      </c>
      <c r="E346" s="6">
        <v>1</v>
      </c>
      <c r="F346" s="11">
        <v>210.6</v>
      </c>
      <c r="G346" s="11" t="s">
        <v>123</v>
      </c>
      <c r="H346" s="13">
        <v>0.000109</v>
      </c>
      <c r="I346" s="3" t="s">
        <v>302</v>
      </c>
      <c r="J346" t="b">
        <v>0</v>
      </c>
      <c r="K346" t="b">
        <v>1</v>
      </c>
      <c r="L346" t="b">
        <v>1</v>
      </c>
      <c r="M346" s="51">
        <v>0.649</v>
      </c>
      <c r="N346" t="b">
        <v>0</v>
      </c>
      <c r="O346" t="s">
        <v>42</v>
      </c>
      <c r="P346" s="42">
        <v>37496</v>
      </c>
      <c r="Q346" s="41" t="s">
        <v>312</v>
      </c>
    </row>
    <row r="347" spans="1:17" ht="12.75">
      <c r="A347" s="8">
        <v>6817101</v>
      </c>
      <c r="B347" s="17" t="s">
        <v>122</v>
      </c>
      <c r="C347" s="17" t="s">
        <v>122</v>
      </c>
      <c r="D347" s="6">
        <v>171</v>
      </c>
      <c r="E347" s="6">
        <v>1</v>
      </c>
      <c r="F347" s="11">
        <v>237.1</v>
      </c>
      <c r="H347" s="13">
        <v>5.23E-05</v>
      </c>
      <c r="I347" s="3" t="s">
        <v>302</v>
      </c>
      <c r="J347" t="b">
        <v>0</v>
      </c>
      <c r="K347" t="b">
        <v>1</v>
      </c>
      <c r="L347" t="b">
        <v>0</v>
      </c>
      <c r="M347" s="51">
        <v>0.302</v>
      </c>
      <c r="N347" t="b">
        <v>0</v>
      </c>
      <c r="P347" s="42">
        <v>37496</v>
      </c>
      <c r="Q347" s="41" t="s">
        <v>13</v>
      </c>
    </row>
    <row r="348" spans="1:17" ht="12.75">
      <c r="A348" s="8">
        <v>6817101</v>
      </c>
      <c r="B348" s="17" t="s">
        <v>122</v>
      </c>
      <c r="C348" s="17" t="s">
        <v>122</v>
      </c>
      <c r="D348" s="6">
        <v>171</v>
      </c>
      <c r="E348" s="6">
        <v>1</v>
      </c>
      <c r="F348" s="11">
        <v>295.9</v>
      </c>
      <c r="H348" s="13">
        <v>0.00479</v>
      </c>
      <c r="I348" s="3">
        <v>1.5</v>
      </c>
      <c r="J348" t="b">
        <v>1</v>
      </c>
      <c r="K348" t="b">
        <v>1</v>
      </c>
      <c r="L348" t="b">
        <v>0</v>
      </c>
      <c r="M348" s="51">
        <v>28.9</v>
      </c>
      <c r="N348" t="b">
        <v>1</v>
      </c>
      <c r="P348" s="42">
        <v>37496</v>
      </c>
      <c r="Q348" s="41" t="s">
        <v>13</v>
      </c>
    </row>
    <row r="349" spans="1:17" ht="12.75">
      <c r="A349" s="8">
        <v>6817101</v>
      </c>
      <c r="B349" s="17" t="s">
        <v>122</v>
      </c>
      <c r="C349" s="17" t="s">
        <v>122</v>
      </c>
      <c r="D349" s="6">
        <v>171</v>
      </c>
      <c r="E349" s="6">
        <v>1</v>
      </c>
      <c r="F349" s="11">
        <v>308.3</v>
      </c>
      <c r="H349" s="13">
        <v>0.0104</v>
      </c>
      <c r="I349" s="3">
        <v>1.4</v>
      </c>
      <c r="J349" t="b">
        <v>1</v>
      </c>
      <c r="K349" t="b">
        <v>1</v>
      </c>
      <c r="L349" t="b">
        <v>0</v>
      </c>
      <c r="M349" s="51">
        <v>64.4</v>
      </c>
      <c r="N349" t="b">
        <v>1</v>
      </c>
      <c r="P349" s="42">
        <v>37496</v>
      </c>
      <c r="Q349" s="41" t="s">
        <v>13</v>
      </c>
    </row>
    <row r="350" spans="1:17" ht="12.75">
      <c r="A350" s="8">
        <v>6917001</v>
      </c>
      <c r="B350" s="17" t="s">
        <v>124</v>
      </c>
      <c r="C350" s="17" t="s">
        <v>124</v>
      </c>
      <c r="D350" s="6">
        <v>170</v>
      </c>
      <c r="E350" s="6">
        <v>1</v>
      </c>
      <c r="F350" s="11">
        <v>84.3</v>
      </c>
      <c r="H350" s="13">
        <v>0.0326</v>
      </c>
      <c r="I350" s="3">
        <v>1.7</v>
      </c>
      <c r="J350" t="b">
        <v>1</v>
      </c>
      <c r="K350" t="b">
        <v>0</v>
      </c>
      <c r="L350" t="b">
        <v>0</v>
      </c>
      <c r="M350" s="51">
        <v>3.26</v>
      </c>
      <c r="N350" t="b">
        <v>0</v>
      </c>
      <c r="P350" s="42">
        <v>36891</v>
      </c>
      <c r="Q350" s="41" t="s">
        <v>312</v>
      </c>
    </row>
    <row r="351" spans="1:17" ht="12.75">
      <c r="A351" s="8">
        <v>7016901</v>
      </c>
      <c r="B351" s="17" t="s">
        <v>125</v>
      </c>
      <c r="C351" s="17" t="s">
        <v>125</v>
      </c>
      <c r="D351" s="6">
        <v>169</v>
      </c>
      <c r="E351" s="6">
        <v>1</v>
      </c>
      <c r="F351" s="11">
        <v>63.1</v>
      </c>
      <c r="H351" s="13">
        <v>0.0204</v>
      </c>
      <c r="I351" s="3" t="s">
        <v>302</v>
      </c>
      <c r="J351" t="b">
        <v>0</v>
      </c>
      <c r="K351" t="b">
        <v>1</v>
      </c>
      <c r="L351" t="b">
        <v>0</v>
      </c>
      <c r="M351" s="51" t="s">
        <v>302</v>
      </c>
      <c r="N351" t="b">
        <v>0</v>
      </c>
      <c r="O351" t="s">
        <v>126</v>
      </c>
      <c r="P351" s="42">
        <v>37056</v>
      </c>
      <c r="Q351" s="41" t="s">
        <v>312</v>
      </c>
    </row>
    <row r="352" spans="1:17" ht="12.75">
      <c r="A352" s="8">
        <v>7016901</v>
      </c>
      <c r="B352" s="17" t="s">
        <v>125</v>
      </c>
      <c r="C352" s="17" t="s">
        <v>125</v>
      </c>
      <c r="D352" s="6">
        <v>169</v>
      </c>
      <c r="E352" s="6">
        <v>1</v>
      </c>
      <c r="F352" s="11">
        <v>109.8</v>
      </c>
      <c r="H352" s="13">
        <v>0.00779</v>
      </c>
      <c r="I352" s="3" t="s">
        <v>302</v>
      </c>
      <c r="J352" t="b">
        <v>0</v>
      </c>
      <c r="K352" t="b">
        <v>1</v>
      </c>
      <c r="L352" t="b">
        <v>0</v>
      </c>
      <c r="M352" s="51" t="s">
        <v>302</v>
      </c>
      <c r="N352" t="b">
        <v>0</v>
      </c>
      <c r="P352" s="42">
        <v>37056</v>
      </c>
      <c r="Q352" s="41" t="s">
        <v>312</v>
      </c>
    </row>
    <row r="353" spans="1:17" ht="12.75">
      <c r="A353" s="8">
        <v>7016901</v>
      </c>
      <c r="B353" s="17" t="s">
        <v>125</v>
      </c>
      <c r="C353" s="17" t="s">
        <v>125</v>
      </c>
      <c r="D353" s="6">
        <v>169</v>
      </c>
      <c r="E353" s="6">
        <v>1</v>
      </c>
      <c r="F353" s="11">
        <v>130.5</v>
      </c>
      <c r="H353" s="13">
        <v>0.00517</v>
      </c>
      <c r="I353" s="3" t="s">
        <v>302</v>
      </c>
      <c r="J353" t="b">
        <v>0</v>
      </c>
      <c r="K353" t="b">
        <v>1</v>
      </c>
      <c r="L353" t="b">
        <v>0</v>
      </c>
      <c r="M353" s="51" t="s">
        <v>302</v>
      </c>
      <c r="N353" t="b">
        <v>0</v>
      </c>
      <c r="P353" s="42">
        <v>37056</v>
      </c>
      <c r="Q353" s="41" t="s">
        <v>312</v>
      </c>
    </row>
    <row r="354" spans="1:17" ht="12.75">
      <c r="A354" s="8">
        <v>7016901</v>
      </c>
      <c r="B354" s="17" t="s">
        <v>125</v>
      </c>
      <c r="C354" s="17" t="s">
        <v>125</v>
      </c>
      <c r="D354" s="6">
        <v>169</v>
      </c>
      <c r="E354" s="6">
        <v>1</v>
      </c>
      <c r="F354" s="11">
        <v>177.2</v>
      </c>
      <c r="H354" s="13">
        <v>0.0104</v>
      </c>
      <c r="I354" s="3" t="s">
        <v>302</v>
      </c>
      <c r="J354" t="b">
        <v>0</v>
      </c>
      <c r="K354" t="b">
        <v>1</v>
      </c>
      <c r="L354" t="b">
        <v>0</v>
      </c>
      <c r="M354" s="51" t="s">
        <v>302</v>
      </c>
      <c r="N354" t="b">
        <v>0</v>
      </c>
      <c r="P354" s="42">
        <v>37056</v>
      </c>
      <c r="Q354" s="41" t="s">
        <v>312</v>
      </c>
    </row>
    <row r="355" spans="1:17" ht="12.75">
      <c r="A355" s="8">
        <v>7016901</v>
      </c>
      <c r="B355" s="17" t="s">
        <v>125</v>
      </c>
      <c r="C355" s="17" t="s">
        <v>125</v>
      </c>
      <c r="D355" s="6">
        <v>169</v>
      </c>
      <c r="E355" s="6">
        <v>1</v>
      </c>
      <c r="F355" s="11">
        <v>198</v>
      </c>
      <c r="H355" s="13">
        <v>0.0164</v>
      </c>
      <c r="I355" s="3" t="s">
        <v>302</v>
      </c>
      <c r="J355" t="b">
        <v>0</v>
      </c>
      <c r="K355" t="b">
        <v>1</v>
      </c>
      <c r="L355" t="b">
        <v>0</v>
      </c>
      <c r="M355" s="51" t="s">
        <v>302</v>
      </c>
      <c r="N355" t="b">
        <v>0</v>
      </c>
      <c r="P355" s="42">
        <v>37056</v>
      </c>
      <c r="Q355" s="41" t="s">
        <v>312</v>
      </c>
    </row>
    <row r="356" spans="1:17" ht="12.75">
      <c r="A356" s="8">
        <v>7016901</v>
      </c>
      <c r="B356" s="17" t="s">
        <v>125</v>
      </c>
      <c r="C356" s="17" t="s">
        <v>125</v>
      </c>
      <c r="D356" s="6">
        <v>169</v>
      </c>
      <c r="E356" s="6">
        <v>1</v>
      </c>
      <c r="F356" s="11">
        <v>307.7</v>
      </c>
      <c r="H356" s="13">
        <v>0.00434</v>
      </c>
      <c r="I356" s="3" t="s">
        <v>302</v>
      </c>
      <c r="J356" t="b">
        <v>0</v>
      </c>
      <c r="K356" t="b">
        <v>1</v>
      </c>
      <c r="L356" t="b">
        <v>0</v>
      </c>
      <c r="M356" s="51" t="s">
        <v>302</v>
      </c>
      <c r="N356" t="b">
        <v>0</v>
      </c>
      <c r="P356" s="42">
        <v>37056</v>
      </c>
      <c r="Q356" s="41" t="s">
        <v>312</v>
      </c>
    </row>
    <row r="357" spans="1:17" ht="12.75">
      <c r="A357" s="8">
        <v>7017501</v>
      </c>
      <c r="B357" s="17" t="s">
        <v>125</v>
      </c>
      <c r="C357" s="17" t="s">
        <v>125</v>
      </c>
      <c r="D357" s="6">
        <v>175</v>
      </c>
      <c r="E357" s="6">
        <v>1</v>
      </c>
      <c r="F357" s="11">
        <v>113.8</v>
      </c>
      <c r="H357" s="13">
        <v>0.00942</v>
      </c>
      <c r="I357" s="3">
        <v>1.3</v>
      </c>
      <c r="J357" t="b">
        <v>1</v>
      </c>
      <c r="K357" t="b">
        <v>1</v>
      </c>
      <c r="L357" t="b">
        <v>0</v>
      </c>
      <c r="M357" s="51">
        <v>1.88</v>
      </c>
      <c r="N357" t="b">
        <v>1</v>
      </c>
      <c r="O357" t="s">
        <v>127</v>
      </c>
      <c r="P357" s="42">
        <v>37496</v>
      </c>
      <c r="Q357" s="41" t="s">
        <v>13</v>
      </c>
    </row>
    <row r="358" spans="1:17" ht="12.75">
      <c r="A358" s="8">
        <v>7017501</v>
      </c>
      <c r="B358" s="17" t="s">
        <v>125</v>
      </c>
      <c r="C358" s="17" t="s">
        <v>125</v>
      </c>
      <c r="D358" s="6">
        <v>175</v>
      </c>
      <c r="E358" s="6">
        <v>1</v>
      </c>
      <c r="F358" s="11">
        <v>137.7</v>
      </c>
      <c r="H358" s="13">
        <v>0.000569</v>
      </c>
      <c r="I358" s="3">
        <v>0.6</v>
      </c>
      <c r="J358" t="b">
        <v>1</v>
      </c>
      <c r="K358" t="b">
        <v>1</v>
      </c>
      <c r="L358" t="b">
        <v>0</v>
      </c>
      <c r="M358" s="51">
        <v>0.104</v>
      </c>
      <c r="N358" t="b">
        <v>1</v>
      </c>
      <c r="P358" s="42">
        <v>37496</v>
      </c>
      <c r="Q358" s="41" t="s">
        <v>13</v>
      </c>
    </row>
    <row r="359" spans="1:17" ht="12.75">
      <c r="A359" s="8">
        <v>7017501</v>
      </c>
      <c r="B359" s="17" t="s">
        <v>125</v>
      </c>
      <c r="C359" s="17" t="s">
        <v>125</v>
      </c>
      <c r="D359" s="6">
        <v>175</v>
      </c>
      <c r="E359" s="6">
        <v>1</v>
      </c>
      <c r="F359" s="11">
        <v>144.9</v>
      </c>
      <c r="H359" s="13">
        <v>0.00159</v>
      </c>
      <c r="I359" s="3">
        <v>1.5</v>
      </c>
      <c r="J359" t="b">
        <v>1</v>
      </c>
      <c r="K359" t="b">
        <v>1</v>
      </c>
      <c r="L359" t="b">
        <v>0</v>
      </c>
      <c r="M359" s="51">
        <v>0.34</v>
      </c>
      <c r="N359" t="b">
        <v>1</v>
      </c>
      <c r="P359" s="42">
        <v>37496</v>
      </c>
      <c r="Q359" s="41" t="s">
        <v>13</v>
      </c>
    </row>
    <row r="360" spans="1:17" ht="12.75">
      <c r="A360" s="8">
        <v>7017501</v>
      </c>
      <c r="B360" s="17" t="s">
        <v>125</v>
      </c>
      <c r="C360" s="17" t="s">
        <v>125</v>
      </c>
      <c r="D360" s="6">
        <v>175</v>
      </c>
      <c r="E360" s="6">
        <v>1</v>
      </c>
      <c r="F360" s="11">
        <v>282.5</v>
      </c>
      <c r="H360" s="13">
        <v>0.0146</v>
      </c>
      <c r="I360" s="3">
        <v>0.3</v>
      </c>
      <c r="J360" t="b">
        <v>1</v>
      </c>
      <c r="K360" t="b">
        <v>1</v>
      </c>
      <c r="L360" t="b">
        <v>0</v>
      </c>
      <c r="M360" s="51">
        <v>3</v>
      </c>
      <c r="N360" t="b">
        <v>1</v>
      </c>
      <c r="P360" s="42">
        <v>37496</v>
      </c>
      <c r="Q360" s="41" t="s">
        <v>13</v>
      </c>
    </row>
    <row r="361" spans="1:17" ht="12.75">
      <c r="A361" s="8">
        <v>7017501</v>
      </c>
      <c r="B361" s="17" t="s">
        <v>125</v>
      </c>
      <c r="C361" s="17" t="s">
        <v>125</v>
      </c>
      <c r="D361" s="6">
        <v>175</v>
      </c>
      <c r="E361" s="6">
        <v>1</v>
      </c>
      <c r="F361" s="11">
        <v>396.3</v>
      </c>
      <c r="H361" s="13">
        <v>0.0312</v>
      </c>
      <c r="I361" s="3">
        <v>0.6</v>
      </c>
      <c r="J361" t="b">
        <v>1</v>
      </c>
      <c r="K361" t="b">
        <v>1</v>
      </c>
      <c r="L361" t="b">
        <v>0</v>
      </c>
      <c r="M361" s="51">
        <v>6.5</v>
      </c>
      <c r="N361" t="b">
        <v>1</v>
      </c>
      <c r="P361" s="42">
        <v>37496</v>
      </c>
      <c r="Q361" s="41" t="s">
        <v>13</v>
      </c>
    </row>
    <row r="362" spans="1:17" ht="12.75">
      <c r="A362" s="8">
        <v>7017701</v>
      </c>
      <c r="B362" s="17" t="s">
        <v>125</v>
      </c>
      <c r="C362" s="17" t="s">
        <v>125</v>
      </c>
      <c r="D362" s="6">
        <v>177</v>
      </c>
      <c r="E362" s="6">
        <v>1</v>
      </c>
      <c r="F362" s="11">
        <v>122.7</v>
      </c>
      <c r="H362" s="13">
        <v>0.000164</v>
      </c>
      <c r="I362" s="3" t="s">
        <v>302</v>
      </c>
      <c r="J362" t="b">
        <v>0</v>
      </c>
      <c r="K362" t="b">
        <v>1</v>
      </c>
      <c r="L362" t="b">
        <v>0</v>
      </c>
      <c r="M362" s="51">
        <v>3.41</v>
      </c>
      <c r="N362" t="b">
        <v>0</v>
      </c>
      <c r="O362" t="s">
        <v>128</v>
      </c>
      <c r="P362" s="42">
        <v>37496</v>
      </c>
      <c r="Q362" s="41" t="s">
        <v>13</v>
      </c>
    </row>
    <row r="363" spans="1:17" ht="12.75">
      <c r="A363" s="8">
        <v>7017701</v>
      </c>
      <c r="B363" s="17" t="s">
        <v>125</v>
      </c>
      <c r="C363" s="17" t="s">
        <v>125</v>
      </c>
      <c r="D363" s="6">
        <v>177</v>
      </c>
      <c r="E363" s="6">
        <v>1</v>
      </c>
      <c r="F363" s="11">
        <v>139.3</v>
      </c>
      <c r="H363" s="13">
        <v>6.48E-05</v>
      </c>
      <c r="I363" s="3" t="s">
        <v>302</v>
      </c>
      <c r="J363" t="b">
        <v>0</v>
      </c>
      <c r="K363" t="b">
        <v>1</v>
      </c>
      <c r="L363" t="b">
        <v>0</v>
      </c>
      <c r="M363" s="51">
        <v>1.33</v>
      </c>
      <c r="N363" t="b">
        <v>0</v>
      </c>
      <c r="P363" s="42">
        <v>37496</v>
      </c>
      <c r="Q363" s="41" t="s">
        <v>13</v>
      </c>
    </row>
    <row r="364" spans="1:17" ht="12.75">
      <c r="A364" s="8">
        <v>7017701</v>
      </c>
      <c r="B364" s="17" t="s">
        <v>125</v>
      </c>
      <c r="C364" s="17" t="s">
        <v>125</v>
      </c>
      <c r="D364" s="6">
        <v>177</v>
      </c>
      <c r="E364" s="6">
        <v>1</v>
      </c>
      <c r="F364" s="11">
        <v>150.6</v>
      </c>
      <c r="H364" s="13">
        <v>0.000894</v>
      </c>
      <c r="I364" s="3" t="s">
        <v>302</v>
      </c>
      <c r="J364" t="b">
        <v>0</v>
      </c>
      <c r="K364" t="b">
        <v>1</v>
      </c>
      <c r="L364" t="b">
        <v>0</v>
      </c>
      <c r="M364" s="51">
        <v>20</v>
      </c>
      <c r="N364" t="b">
        <v>0</v>
      </c>
      <c r="P364" s="42">
        <v>37496</v>
      </c>
      <c r="Q364" s="41" t="s">
        <v>13</v>
      </c>
    </row>
    <row r="365" spans="1:17" ht="12.75">
      <c r="A365" s="8">
        <v>7017701</v>
      </c>
      <c r="B365" s="17" t="s">
        <v>125</v>
      </c>
      <c r="C365" s="17" t="s">
        <v>125</v>
      </c>
      <c r="D365" s="6">
        <v>177</v>
      </c>
      <c r="E365" s="6">
        <v>1</v>
      </c>
      <c r="F365" s="11">
        <v>898.9</v>
      </c>
      <c r="H365" s="13">
        <v>3.12E-05</v>
      </c>
      <c r="I365" s="3" t="s">
        <v>302</v>
      </c>
      <c r="J365" t="b">
        <v>0</v>
      </c>
      <c r="K365" t="b">
        <v>1</v>
      </c>
      <c r="L365" t="b">
        <v>0</v>
      </c>
      <c r="M365" s="51">
        <v>0.644</v>
      </c>
      <c r="N365" t="b">
        <v>0</v>
      </c>
      <c r="P365" s="42">
        <v>37496</v>
      </c>
      <c r="Q365" s="41" t="s">
        <v>13</v>
      </c>
    </row>
    <row r="366" spans="1:17" ht="12.75">
      <c r="A366" s="8">
        <v>7017701</v>
      </c>
      <c r="B366" s="17" t="s">
        <v>125</v>
      </c>
      <c r="C366" s="17" t="s">
        <v>125</v>
      </c>
      <c r="D366" s="6">
        <v>177</v>
      </c>
      <c r="E366" s="6">
        <v>1</v>
      </c>
      <c r="F366" s="11">
        <v>941.8</v>
      </c>
      <c r="H366" s="13">
        <v>4.87E-05</v>
      </c>
      <c r="I366" s="3" t="s">
        <v>302</v>
      </c>
      <c r="J366" t="b">
        <v>0</v>
      </c>
      <c r="K366" t="b">
        <v>1</v>
      </c>
      <c r="L366" t="b">
        <v>0</v>
      </c>
      <c r="M366" s="51">
        <v>1.01</v>
      </c>
      <c r="N366" t="b">
        <v>0</v>
      </c>
      <c r="P366" s="42">
        <v>37496</v>
      </c>
      <c r="Q366" s="41" t="s">
        <v>13</v>
      </c>
    </row>
    <row r="367" spans="1:17" ht="12.75">
      <c r="A367" s="8">
        <v>7017701</v>
      </c>
      <c r="B367" s="17" t="s">
        <v>125</v>
      </c>
      <c r="C367" s="17" t="s">
        <v>125</v>
      </c>
      <c r="D367" s="6">
        <v>177</v>
      </c>
      <c r="E367" s="6">
        <v>1</v>
      </c>
      <c r="F367" s="11">
        <v>1028.1</v>
      </c>
      <c r="H367" s="13">
        <v>2.94E-05</v>
      </c>
      <c r="I367" s="3" t="s">
        <v>302</v>
      </c>
      <c r="J367" t="b">
        <v>0</v>
      </c>
      <c r="K367" t="b">
        <v>1</v>
      </c>
      <c r="L367" t="b">
        <v>0</v>
      </c>
      <c r="M367" s="51">
        <v>0.633</v>
      </c>
      <c r="N367" t="b">
        <v>0</v>
      </c>
      <c r="P367" s="42">
        <v>37496</v>
      </c>
      <c r="Q367" s="41" t="s">
        <v>13</v>
      </c>
    </row>
    <row r="368" spans="1:17" ht="12.75">
      <c r="A368" s="8">
        <v>7017701</v>
      </c>
      <c r="B368" s="17" t="s">
        <v>125</v>
      </c>
      <c r="C368" s="17" t="s">
        <v>125</v>
      </c>
      <c r="D368" s="6">
        <v>177</v>
      </c>
      <c r="E368" s="6">
        <v>1</v>
      </c>
      <c r="F368" s="11">
        <v>1080.2</v>
      </c>
      <c r="H368" s="13">
        <v>0.000268</v>
      </c>
      <c r="I368" s="3" t="s">
        <v>302</v>
      </c>
      <c r="J368" t="b">
        <v>0</v>
      </c>
      <c r="K368" t="b">
        <v>1</v>
      </c>
      <c r="L368" t="b">
        <v>0</v>
      </c>
      <c r="M368" s="51">
        <v>5.5</v>
      </c>
      <c r="N368" t="b">
        <v>0</v>
      </c>
      <c r="P368" s="42">
        <v>37496</v>
      </c>
      <c r="Q368" s="41" t="s">
        <v>13</v>
      </c>
    </row>
    <row r="369" spans="1:17" ht="12.75">
      <c r="A369" s="8">
        <v>7017701</v>
      </c>
      <c r="B369" s="17" t="s">
        <v>125</v>
      </c>
      <c r="C369" s="17" t="s">
        <v>125</v>
      </c>
      <c r="D369" s="6">
        <v>177</v>
      </c>
      <c r="E369" s="6">
        <v>1</v>
      </c>
      <c r="F369" s="11">
        <v>1119.7</v>
      </c>
      <c r="H369" s="13">
        <v>2.74E-05</v>
      </c>
      <c r="I369" s="3" t="s">
        <v>302</v>
      </c>
      <c r="J369" t="b">
        <v>0</v>
      </c>
      <c r="K369" t="b">
        <v>1</v>
      </c>
      <c r="L369" t="b">
        <v>0</v>
      </c>
      <c r="M369" s="51">
        <v>0.545</v>
      </c>
      <c r="N369" t="b">
        <v>0</v>
      </c>
      <c r="P369" s="42">
        <v>37496</v>
      </c>
      <c r="Q369" s="41" t="s">
        <v>13</v>
      </c>
    </row>
    <row r="370" spans="1:17" ht="12.75">
      <c r="A370" s="8">
        <v>7017701</v>
      </c>
      <c r="B370" s="17" t="s">
        <v>125</v>
      </c>
      <c r="C370" s="17" t="s">
        <v>125</v>
      </c>
      <c r="D370" s="6">
        <v>177</v>
      </c>
      <c r="E370" s="6">
        <v>1</v>
      </c>
      <c r="F370" s="11">
        <v>1149.8</v>
      </c>
      <c r="H370" s="13">
        <v>2.96E-05</v>
      </c>
      <c r="I370" s="3" t="s">
        <v>302</v>
      </c>
      <c r="J370" t="b">
        <v>0</v>
      </c>
      <c r="K370" t="b">
        <v>1</v>
      </c>
      <c r="L370" t="b">
        <v>0</v>
      </c>
      <c r="M370" s="51">
        <v>0.643</v>
      </c>
      <c r="N370" t="b">
        <v>0</v>
      </c>
      <c r="P370" s="42">
        <v>37496</v>
      </c>
      <c r="Q370" s="41" t="s">
        <v>13</v>
      </c>
    </row>
    <row r="371" spans="1:17" ht="12.75">
      <c r="A371" s="8">
        <v>7017701</v>
      </c>
      <c r="B371" s="17" t="s">
        <v>125</v>
      </c>
      <c r="C371" s="17" t="s">
        <v>125</v>
      </c>
      <c r="D371" s="6">
        <v>177</v>
      </c>
      <c r="E371" s="6">
        <v>1</v>
      </c>
      <c r="F371" s="11">
        <v>1241.2</v>
      </c>
      <c r="H371" s="13">
        <v>0.000162</v>
      </c>
      <c r="I371" s="3" t="s">
        <v>302</v>
      </c>
      <c r="J371" t="b">
        <v>0</v>
      </c>
      <c r="K371" t="b">
        <v>1</v>
      </c>
      <c r="L371" t="b">
        <v>0</v>
      </c>
      <c r="M371" s="51">
        <v>3.36</v>
      </c>
      <c r="N371" t="b">
        <v>0</v>
      </c>
      <c r="P371" s="42">
        <v>37496</v>
      </c>
      <c r="Q371" s="41" t="s">
        <v>13</v>
      </c>
    </row>
    <row r="372" spans="1:17" ht="12.75">
      <c r="A372" s="8">
        <v>7117602</v>
      </c>
      <c r="B372" s="17" t="s">
        <v>129</v>
      </c>
      <c r="C372" s="17" t="s">
        <v>129</v>
      </c>
      <c r="D372" s="6">
        <v>176</v>
      </c>
      <c r="E372" s="6">
        <v>2</v>
      </c>
      <c r="F372" s="11">
        <v>88.4</v>
      </c>
      <c r="H372" s="13">
        <v>0.0173</v>
      </c>
      <c r="I372" s="3">
        <v>1.5</v>
      </c>
      <c r="J372" t="b">
        <v>1</v>
      </c>
      <c r="K372" t="b">
        <v>0</v>
      </c>
      <c r="L372" t="b">
        <v>0</v>
      </c>
      <c r="M372" s="51">
        <v>8.9</v>
      </c>
      <c r="N372" t="b">
        <v>1</v>
      </c>
      <c r="P372" s="42">
        <v>37496</v>
      </c>
      <c r="Q372" s="41" t="s">
        <v>13</v>
      </c>
    </row>
    <row r="373" spans="1:17" ht="12.75">
      <c r="A373" s="8">
        <v>7117701</v>
      </c>
      <c r="B373" s="17" t="s">
        <v>129</v>
      </c>
      <c r="C373" s="17" t="s">
        <v>129</v>
      </c>
      <c r="D373" s="6">
        <v>177</v>
      </c>
      <c r="E373" s="6">
        <v>1</v>
      </c>
      <c r="F373" s="11">
        <v>112.9</v>
      </c>
      <c r="H373" s="13">
        <v>0.0415</v>
      </c>
      <c r="I373" s="3" t="s">
        <v>302</v>
      </c>
      <c r="J373" t="b">
        <v>0</v>
      </c>
      <c r="K373" t="b">
        <v>1</v>
      </c>
      <c r="L373" t="b">
        <v>0</v>
      </c>
      <c r="M373" s="51" t="s">
        <v>302</v>
      </c>
      <c r="N373" t="b">
        <v>0</v>
      </c>
      <c r="P373" s="42">
        <v>37056</v>
      </c>
      <c r="Q373" s="41" t="s">
        <v>312</v>
      </c>
    </row>
    <row r="374" spans="1:17" ht="12.75">
      <c r="A374" s="8">
        <v>7117701</v>
      </c>
      <c r="B374" s="17" t="s">
        <v>129</v>
      </c>
      <c r="C374" s="17" t="s">
        <v>129</v>
      </c>
      <c r="D374" s="6">
        <v>177</v>
      </c>
      <c r="E374" s="6">
        <v>1</v>
      </c>
      <c r="F374" s="11">
        <v>208.4</v>
      </c>
      <c r="H374" s="13">
        <v>0.0714</v>
      </c>
      <c r="I374" s="3" t="s">
        <v>302</v>
      </c>
      <c r="J374" t="b">
        <v>0</v>
      </c>
      <c r="K374" t="b">
        <v>1</v>
      </c>
      <c r="L374" t="b">
        <v>0</v>
      </c>
      <c r="M374" s="51" t="s">
        <v>302</v>
      </c>
      <c r="N374" t="b">
        <v>0</v>
      </c>
      <c r="O374" t="s">
        <v>130</v>
      </c>
      <c r="P374" s="42">
        <v>37056</v>
      </c>
      <c r="Q374" s="41" t="s">
        <v>312</v>
      </c>
    </row>
    <row r="375" spans="1:17" ht="12.75">
      <c r="A375" s="8">
        <v>7217501</v>
      </c>
      <c r="B375" s="17" t="s">
        <v>131</v>
      </c>
      <c r="C375" s="17" t="s">
        <v>131</v>
      </c>
      <c r="D375" s="6">
        <v>175</v>
      </c>
      <c r="E375" s="6">
        <v>1</v>
      </c>
      <c r="F375" s="11">
        <v>343.4</v>
      </c>
      <c r="H375" s="13">
        <v>0.00906</v>
      </c>
      <c r="I375" s="3">
        <v>1</v>
      </c>
      <c r="J375" t="b">
        <v>1</v>
      </c>
      <c r="K375" t="b">
        <v>0</v>
      </c>
      <c r="L375" t="b">
        <v>0</v>
      </c>
      <c r="M375" s="51">
        <v>87</v>
      </c>
      <c r="N375" t="b">
        <v>1</v>
      </c>
      <c r="P375" s="42">
        <v>37496</v>
      </c>
      <c r="Q375" s="41" t="s">
        <v>13</v>
      </c>
    </row>
    <row r="376" spans="1:17" ht="12.75">
      <c r="A376" s="8">
        <v>7217902</v>
      </c>
      <c r="B376" s="17" t="s">
        <v>131</v>
      </c>
      <c r="C376" s="17" t="s">
        <v>131</v>
      </c>
      <c r="D376" s="6">
        <v>179</v>
      </c>
      <c r="E376" s="6">
        <v>2</v>
      </c>
      <c r="F376" s="11">
        <v>214.3</v>
      </c>
      <c r="H376" s="13">
        <v>0.177</v>
      </c>
      <c r="I376" s="3">
        <v>0.2</v>
      </c>
      <c r="J376" t="b">
        <v>1</v>
      </c>
      <c r="K376" t="b">
        <v>1</v>
      </c>
      <c r="L376" t="b">
        <v>0</v>
      </c>
      <c r="M376" s="51" t="s">
        <v>302</v>
      </c>
      <c r="N376" t="b">
        <v>0</v>
      </c>
      <c r="P376" s="42">
        <v>37496</v>
      </c>
      <c r="Q376" s="41" t="s">
        <v>312</v>
      </c>
    </row>
    <row r="377" spans="1:17" ht="12.75">
      <c r="A377" s="8">
        <v>7218002</v>
      </c>
      <c r="B377" s="17" t="s">
        <v>131</v>
      </c>
      <c r="C377" s="17" t="s">
        <v>131</v>
      </c>
      <c r="D377" s="6">
        <v>180</v>
      </c>
      <c r="E377" s="6">
        <v>2</v>
      </c>
      <c r="F377" s="11">
        <v>93.3</v>
      </c>
      <c r="H377" s="13">
        <v>0.000124</v>
      </c>
      <c r="I377" s="3">
        <v>0.5</v>
      </c>
      <c r="J377" t="b">
        <v>1</v>
      </c>
      <c r="K377" t="b">
        <v>1</v>
      </c>
      <c r="L377" t="b">
        <v>0</v>
      </c>
      <c r="M377" s="51">
        <v>17.3</v>
      </c>
      <c r="N377" t="b">
        <v>1</v>
      </c>
      <c r="P377" s="42">
        <v>37496</v>
      </c>
      <c r="Q377" s="41" t="s">
        <v>13</v>
      </c>
    </row>
    <row r="378" spans="1:17" ht="12.75">
      <c r="A378" s="8">
        <v>7218002</v>
      </c>
      <c r="B378" s="17" t="s">
        <v>131</v>
      </c>
      <c r="C378" s="17" t="s">
        <v>131</v>
      </c>
      <c r="D378" s="6">
        <v>180</v>
      </c>
      <c r="E378" s="6">
        <v>2</v>
      </c>
      <c r="F378" s="11">
        <v>215.4</v>
      </c>
      <c r="H378" s="13">
        <v>0.000591</v>
      </c>
      <c r="I378" s="3">
        <v>1.5</v>
      </c>
      <c r="J378" t="b">
        <v>1</v>
      </c>
      <c r="K378" t="b">
        <v>1</v>
      </c>
      <c r="L378" t="b">
        <v>0</v>
      </c>
      <c r="M378" s="51">
        <v>81.7</v>
      </c>
      <c r="N378" t="b">
        <v>1</v>
      </c>
      <c r="P378" s="42">
        <v>37496</v>
      </c>
      <c r="Q378" s="41" t="s">
        <v>13</v>
      </c>
    </row>
    <row r="379" spans="1:17" ht="12.75">
      <c r="A379" s="8">
        <v>7218002</v>
      </c>
      <c r="B379" s="17" t="s">
        <v>131</v>
      </c>
      <c r="C379" s="17" t="s">
        <v>131</v>
      </c>
      <c r="D379" s="6">
        <v>180</v>
      </c>
      <c r="E379" s="6">
        <v>2</v>
      </c>
      <c r="F379" s="11">
        <v>332.3</v>
      </c>
      <c r="H379" s="13">
        <v>0.000674</v>
      </c>
      <c r="I379" s="3">
        <v>2</v>
      </c>
      <c r="J379" t="b">
        <v>1</v>
      </c>
      <c r="K379" t="b">
        <v>1</v>
      </c>
      <c r="L379" t="b">
        <v>0</v>
      </c>
      <c r="M379" s="51">
        <v>94.4</v>
      </c>
      <c r="N379" t="b">
        <v>1</v>
      </c>
      <c r="P379" s="42">
        <v>37496</v>
      </c>
      <c r="Q379" s="41" t="s">
        <v>13</v>
      </c>
    </row>
    <row r="380" spans="1:17" ht="12.75">
      <c r="A380" s="8">
        <v>7218002</v>
      </c>
      <c r="B380" s="17" t="s">
        <v>131</v>
      </c>
      <c r="C380" s="17" t="s">
        <v>131</v>
      </c>
      <c r="D380" s="6">
        <v>180</v>
      </c>
      <c r="E380" s="6">
        <v>2</v>
      </c>
      <c r="F380" s="11">
        <v>443.2</v>
      </c>
      <c r="H380" s="13">
        <v>0.000588</v>
      </c>
      <c r="I380" s="3">
        <v>1.9</v>
      </c>
      <c r="J380" t="b">
        <v>1</v>
      </c>
      <c r="K380" t="b">
        <v>1</v>
      </c>
      <c r="L380" t="b">
        <v>0</v>
      </c>
      <c r="M380" s="51">
        <v>83.3</v>
      </c>
      <c r="N380" t="b">
        <v>1</v>
      </c>
      <c r="P380" s="42">
        <v>37496</v>
      </c>
      <c r="Q380" s="41" t="s">
        <v>13</v>
      </c>
    </row>
    <row r="381" spans="1:17" ht="12.75">
      <c r="A381" s="8">
        <v>7218002</v>
      </c>
      <c r="B381" s="17" t="s">
        <v>131</v>
      </c>
      <c r="C381" s="17" t="s">
        <v>131</v>
      </c>
      <c r="D381" s="6">
        <v>180</v>
      </c>
      <c r="E381" s="6">
        <v>2</v>
      </c>
      <c r="F381" s="11">
        <v>500.7</v>
      </c>
      <c r="H381" s="13">
        <v>0.000102</v>
      </c>
      <c r="I381" s="3">
        <v>0.9</v>
      </c>
      <c r="J381" t="b">
        <v>1</v>
      </c>
      <c r="K381" t="b">
        <v>1</v>
      </c>
      <c r="L381" t="b">
        <v>0</v>
      </c>
      <c r="M381" s="51">
        <v>14.7</v>
      </c>
      <c r="N381" t="b">
        <v>1</v>
      </c>
      <c r="P381" s="42">
        <v>37496</v>
      </c>
      <c r="Q381" s="41" t="s">
        <v>13</v>
      </c>
    </row>
    <row r="382" spans="1:17" ht="12.75">
      <c r="A382" s="8">
        <v>7218101</v>
      </c>
      <c r="B382" s="17" t="s">
        <v>131</v>
      </c>
      <c r="C382" s="17" t="s">
        <v>131</v>
      </c>
      <c r="D382" s="6">
        <v>181</v>
      </c>
      <c r="E382" s="6">
        <v>1</v>
      </c>
      <c r="F382" s="11">
        <v>133</v>
      </c>
      <c r="H382" s="13">
        <v>0.0237</v>
      </c>
      <c r="I382" s="3">
        <v>0.6</v>
      </c>
      <c r="J382" t="b">
        <v>1</v>
      </c>
      <c r="K382" t="b">
        <v>1</v>
      </c>
      <c r="L382" t="b">
        <v>0</v>
      </c>
      <c r="M382" s="51">
        <v>41.7</v>
      </c>
      <c r="N382" t="b">
        <v>1</v>
      </c>
      <c r="P382" s="42">
        <v>37496</v>
      </c>
      <c r="Q382" s="41" t="s">
        <v>13</v>
      </c>
    </row>
    <row r="383" spans="1:17" ht="12.75">
      <c r="A383" s="8">
        <v>7218101</v>
      </c>
      <c r="B383" s="17" t="s">
        <v>131</v>
      </c>
      <c r="C383" s="17" t="s">
        <v>131</v>
      </c>
      <c r="D383" s="6">
        <v>181</v>
      </c>
      <c r="E383" s="6">
        <v>1</v>
      </c>
      <c r="F383" s="11">
        <v>133.5</v>
      </c>
      <c r="G383" s="11" t="s">
        <v>132</v>
      </c>
      <c r="H383" s="13">
        <v>0.0276</v>
      </c>
      <c r="I383" s="3">
        <v>1</v>
      </c>
      <c r="J383" t="b">
        <v>1</v>
      </c>
      <c r="K383" t="b">
        <v>1</v>
      </c>
      <c r="L383" t="b">
        <v>1</v>
      </c>
      <c r="M383" s="51" t="s">
        <v>302</v>
      </c>
      <c r="N383" t="b">
        <v>0</v>
      </c>
      <c r="O383" t="s">
        <v>133</v>
      </c>
      <c r="P383" s="42">
        <v>37496</v>
      </c>
      <c r="Q383" s="41" t="s">
        <v>312</v>
      </c>
    </row>
    <row r="384" spans="1:17" ht="12.75">
      <c r="A384" s="8">
        <v>7218101</v>
      </c>
      <c r="B384" s="17" t="s">
        <v>131</v>
      </c>
      <c r="C384" s="17" t="s">
        <v>131</v>
      </c>
      <c r="D384" s="6">
        <v>181</v>
      </c>
      <c r="E384" s="6">
        <v>1</v>
      </c>
      <c r="F384" s="11">
        <v>136.4</v>
      </c>
      <c r="G384" s="11" t="s">
        <v>134</v>
      </c>
      <c r="H384" s="13">
        <v>0.00365</v>
      </c>
      <c r="I384" s="3" t="s">
        <v>302</v>
      </c>
      <c r="J384" t="b">
        <v>0</v>
      </c>
      <c r="K384" t="b">
        <v>1</v>
      </c>
      <c r="L384" t="b">
        <v>1</v>
      </c>
      <c r="M384" s="51">
        <v>5.96</v>
      </c>
      <c r="N384" t="b">
        <v>0</v>
      </c>
      <c r="O384" t="s">
        <v>42</v>
      </c>
      <c r="P384" s="42">
        <v>37496</v>
      </c>
      <c r="Q384" s="41" t="s">
        <v>312</v>
      </c>
    </row>
    <row r="385" spans="1:17" ht="12.75">
      <c r="A385" s="8">
        <v>7218101</v>
      </c>
      <c r="B385" s="17" t="s">
        <v>131</v>
      </c>
      <c r="C385" s="17" t="s">
        <v>131</v>
      </c>
      <c r="D385" s="6">
        <v>181</v>
      </c>
      <c r="E385" s="6">
        <v>1</v>
      </c>
      <c r="F385" s="11">
        <v>345.9</v>
      </c>
      <c r="H385" s="13">
        <v>0.00793</v>
      </c>
      <c r="I385" s="3" t="s">
        <v>302</v>
      </c>
      <c r="J385" t="b">
        <v>0</v>
      </c>
      <c r="K385" t="b">
        <v>1</v>
      </c>
      <c r="L385" t="b">
        <v>0</v>
      </c>
      <c r="M385" s="51">
        <v>17.2</v>
      </c>
      <c r="N385" t="b">
        <v>0</v>
      </c>
      <c r="P385" s="42">
        <v>37496</v>
      </c>
      <c r="Q385" s="41" t="s">
        <v>13</v>
      </c>
    </row>
    <row r="386" spans="1:17" ht="12.75">
      <c r="A386" s="8">
        <v>7218101</v>
      </c>
      <c r="B386" s="17" t="s">
        <v>131</v>
      </c>
      <c r="C386" s="17" t="s">
        <v>131</v>
      </c>
      <c r="D386" s="6">
        <v>181</v>
      </c>
      <c r="E386" s="6">
        <v>1</v>
      </c>
      <c r="F386" s="11">
        <v>482.2</v>
      </c>
      <c r="H386" s="13">
        <v>0.0456</v>
      </c>
      <c r="I386" s="3">
        <v>0.9</v>
      </c>
      <c r="J386" t="b">
        <v>1</v>
      </c>
      <c r="K386" t="b">
        <v>1</v>
      </c>
      <c r="L386" t="b">
        <v>0</v>
      </c>
      <c r="M386" s="51">
        <v>82.8</v>
      </c>
      <c r="N386" t="b">
        <v>1</v>
      </c>
      <c r="P386" s="42">
        <v>37496</v>
      </c>
      <c r="Q386" s="41" t="s">
        <v>13</v>
      </c>
    </row>
    <row r="387" spans="1:17" ht="12.75">
      <c r="A387" s="8">
        <v>7318201</v>
      </c>
      <c r="B387" s="17" t="s">
        <v>135</v>
      </c>
      <c r="C387" s="17" t="s">
        <v>135</v>
      </c>
      <c r="D387" s="6">
        <v>182</v>
      </c>
      <c r="E387" s="6">
        <v>1</v>
      </c>
      <c r="F387" s="11">
        <v>67.8</v>
      </c>
      <c r="H387" s="13">
        <v>0.0908</v>
      </c>
      <c r="I387" s="3" t="s">
        <v>302</v>
      </c>
      <c r="J387" t="b">
        <v>0</v>
      </c>
      <c r="K387" t="b">
        <v>0</v>
      </c>
      <c r="L387" t="b">
        <v>0</v>
      </c>
      <c r="M387" s="51" t="s">
        <v>302</v>
      </c>
      <c r="N387" t="b">
        <v>0</v>
      </c>
      <c r="O387" t="s">
        <v>136</v>
      </c>
      <c r="P387" s="42">
        <v>37056</v>
      </c>
      <c r="Q387" s="41" t="s">
        <v>312</v>
      </c>
    </row>
    <row r="388" spans="1:17" ht="12.75">
      <c r="A388" s="8">
        <v>7318201</v>
      </c>
      <c r="B388" s="17" t="s">
        <v>135</v>
      </c>
      <c r="C388" s="17" t="s">
        <v>135</v>
      </c>
      <c r="D388" s="6">
        <v>182</v>
      </c>
      <c r="E388" s="6">
        <v>1</v>
      </c>
      <c r="F388" s="11">
        <v>100.1</v>
      </c>
      <c r="H388" s="13">
        <v>0.0318</v>
      </c>
      <c r="I388" s="3" t="s">
        <v>302</v>
      </c>
      <c r="J388" t="b">
        <v>0</v>
      </c>
      <c r="K388" t="b">
        <v>1</v>
      </c>
      <c r="L388" t="b">
        <v>0</v>
      </c>
      <c r="M388" s="51" t="s">
        <v>302</v>
      </c>
      <c r="N388" t="b">
        <v>0</v>
      </c>
      <c r="P388" s="42">
        <v>37056</v>
      </c>
      <c r="Q388" s="41" t="s">
        <v>312</v>
      </c>
    </row>
    <row r="389" spans="1:17" ht="12.75">
      <c r="A389" s="8">
        <v>7318201</v>
      </c>
      <c r="B389" s="17" t="s">
        <v>135</v>
      </c>
      <c r="C389" s="17" t="s">
        <v>135</v>
      </c>
      <c r="D389" s="6">
        <v>182</v>
      </c>
      <c r="E389" s="6">
        <v>1</v>
      </c>
      <c r="F389" s="11">
        <v>152.4</v>
      </c>
      <c r="H389" s="14">
        <v>0.0162</v>
      </c>
      <c r="I389" s="3">
        <v>0.7</v>
      </c>
      <c r="J389" t="b">
        <v>1</v>
      </c>
      <c r="K389" t="b">
        <v>1</v>
      </c>
      <c r="L389" t="b">
        <v>0</v>
      </c>
      <c r="M389" s="51">
        <v>6.95</v>
      </c>
      <c r="N389" t="b">
        <v>1</v>
      </c>
      <c r="P389" s="43">
        <v>40884</v>
      </c>
      <c r="Q389" s="41" t="s">
        <v>312</v>
      </c>
    </row>
    <row r="390" spans="1:17" ht="12.75">
      <c r="A390" s="8">
        <v>7318201</v>
      </c>
      <c r="B390" s="17" t="s">
        <v>135</v>
      </c>
      <c r="C390" s="17" t="s">
        <v>135</v>
      </c>
      <c r="D390" s="6">
        <v>182</v>
      </c>
      <c r="E390" s="6">
        <v>1</v>
      </c>
      <c r="F390" s="11">
        <v>222.1</v>
      </c>
      <c r="H390" s="13">
        <v>0.0178</v>
      </c>
      <c r="I390" s="3">
        <v>0.9</v>
      </c>
      <c r="J390" t="b">
        <v>1</v>
      </c>
      <c r="K390" t="b">
        <v>1</v>
      </c>
      <c r="L390" t="b">
        <v>0</v>
      </c>
      <c r="M390" s="51">
        <v>7.5</v>
      </c>
      <c r="N390" t="b">
        <v>1</v>
      </c>
      <c r="P390" s="42">
        <v>37496</v>
      </c>
      <c r="Q390" s="41" t="s">
        <v>312</v>
      </c>
    </row>
    <row r="391" spans="1:17" ht="12.75">
      <c r="A391" s="8">
        <v>7318201</v>
      </c>
      <c r="B391" s="17" t="s">
        <v>135</v>
      </c>
      <c r="C391" s="17" t="s">
        <v>135</v>
      </c>
      <c r="D391" s="6">
        <v>182</v>
      </c>
      <c r="E391" s="6">
        <v>1</v>
      </c>
      <c r="F391" s="11">
        <v>1121.3</v>
      </c>
      <c r="H391" s="13">
        <v>0.0827</v>
      </c>
      <c r="I391" s="3">
        <v>0.8</v>
      </c>
      <c r="J391" t="b">
        <v>1</v>
      </c>
      <c r="K391" t="b">
        <v>1</v>
      </c>
      <c r="L391" t="b">
        <v>0</v>
      </c>
      <c r="M391" s="51">
        <v>35.3</v>
      </c>
      <c r="N391" t="b">
        <v>1</v>
      </c>
      <c r="P391" s="42">
        <v>37496</v>
      </c>
      <c r="Q391" s="41" t="s">
        <v>13</v>
      </c>
    </row>
    <row r="392" spans="1:17" ht="12.75">
      <c r="A392" s="8">
        <v>7318201</v>
      </c>
      <c r="B392" s="17" t="s">
        <v>135</v>
      </c>
      <c r="C392" s="17" t="s">
        <v>135</v>
      </c>
      <c r="D392" s="6">
        <v>182</v>
      </c>
      <c r="E392" s="6">
        <v>1</v>
      </c>
      <c r="F392" s="11">
        <v>1189.1</v>
      </c>
      <c r="H392" s="13">
        <v>0.0388</v>
      </c>
      <c r="I392" s="3">
        <v>0.7</v>
      </c>
      <c r="J392" t="b">
        <v>1</v>
      </c>
      <c r="K392" t="b">
        <v>1</v>
      </c>
      <c r="L392" t="b">
        <v>0</v>
      </c>
      <c r="M392" s="51">
        <v>16.44</v>
      </c>
      <c r="N392" t="b">
        <v>1</v>
      </c>
      <c r="P392" s="42">
        <v>37496</v>
      </c>
      <c r="Q392" s="41" t="s">
        <v>13</v>
      </c>
    </row>
    <row r="393" spans="1:17" ht="12.75">
      <c r="A393" s="8">
        <v>7318201</v>
      </c>
      <c r="B393" s="17" t="s">
        <v>135</v>
      </c>
      <c r="C393" s="17" t="s">
        <v>135</v>
      </c>
      <c r="D393" s="6">
        <v>182</v>
      </c>
      <c r="E393" s="6">
        <v>1</v>
      </c>
      <c r="F393" s="11">
        <v>1221.4</v>
      </c>
      <c r="H393" s="13">
        <v>0.0645</v>
      </c>
      <c r="I393" s="3">
        <v>0.8</v>
      </c>
      <c r="J393" t="b">
        <v>1</v>
      </c>
      <c r="K393" t="b">
        <v>1</v>
      </c>
      <c r="L393" t="b">
        <v>0</v>
      </c>
      <c r="M393" s="51">
        <v>27.17</v>
      </c>
      <c r="N393" t="b">
        <v>1</v>
      </c>
      <c r="P393" s="42">
        <v>37496</v>
      </c>
      <c r="Q393" s="41" t="s">
        <v>13</v>
      </c>
    </row>
    <row r="394" spans="1:17" ht="12.75">
      <c r="A394" s="8">
        <v>7318201</v>
      </c>
      <c r="B394" s="17" t="s">
        <v>135</v>
      </c>
      <c r="C394" s="17" t="s">
        <v>135</v>
      </c>
      <c r="D394" s="6">
        <v>182</v>
      </c>
      <c r="E394" s="6">
        <v>1</v>
      </c>
      <c r="F394" s="11">
        <v>1231</v>
      </c>
      <c r="H394" s="13">
        <v>0.0272</v>
      </c>
      <c r="I394" s="3">
        <v>0.7</v>
      </c>
      <c r="J394" t="b">
        <v>1</v>
      </c>
      <c r="K394" t="b">
        <v>1</v>
      </c>
      <c r="L394" t="b">
        <v>0</v>
      </c>
      <c r="M394" s="51">
        <v>11.58</v>
      </c>
      <c r="N394" t="b">
        <v>1</v>
      </c>
      <c r="P394" s="42">
        <v>37496</v>
      </c>
      <c r="Q394" s="41" t="s">
        <v>13</v>
      </c>
    </row>
    <row r="395" spans="1:17" ht="12.75">
      <c r="A395" s="8">
        <v>7418701</v>
      </c>
      <c r="B395" s="17" t="s">
        <v>137</v>
      </c>
      <c r="C395" s="17" t="s">
        <v>137</v>
      </c>
      <c r="D395" s="6">
        <v>187</v>
      </c>
      <c r="E395" s="6">
        <v>1</v>
      </c>
      <c r="F395" s="11">
        <v>134.2</v>
      </c>
      <c r="H395" s="13">
        <v>0.0113</v>
      </c>
      <c r="I395" s="3">
        <v>0.7</v>
      </c>
      <c r="J395" t="b">
        <v>1</v>
      </c>
      <c r="K395" t="b">
        <v>1</v>
      </c>
      <c r="L395" t="b">
        <v>0</v>
      </c>
      <c r="M395" s="51">
        <v>9.5</v>
      </c>
      <c r="N395" t="b">
        <v>1</v>
      </c>
      <c r="P395" s="42">
        <v>37496</v>
      </c>
      <c r="Q395" s="41" t="s">
        <v>13</v>
      </c>
    </row>
    <row r="396" spans="1:17" ht="12.75">
      <c r="A396" s="8">
        <v>7418701</v>
      </c>
      <c r="B396" s="17" t="s">
        <v>137</v>
      </c>
      <c r="C396" s="17" t="s">
        <v>137</v>
      </c>
      <c r="D396" s="6">
        <v>187</v>
      </c>
      <c r="E396" s="6">
        <v>1</v>
      </c>
      <c r="F396" s="11">
        <v>479.6</v>
      </c>
      <c r="H396" s="13">
        <v>0.0297</v>
      </c>
      <c r="I396" s="3">
        <v>1</v>
      </c>
      <c r="J396" t="b">
        <v>1</v>
      </c>
      <c r="K396" t="b">
        <v>1</v>
      </c>
      <c r="L396" t="b">
        <v>0</v>
      </c>
      <c r="M396" s="51">
        <v>23.4</v>
      </c>
      <c r="N396" t="b">
        <v>1</v>
      </c>
      <c r="P396" s="42">
        <v>37496</v>
      </c>
      <c r="Q396" s="41" t="s">
        <v>13</v>
      </c>
    </row>
    <row r="397" spans="1:17" ht="12.75">
      <c r="A397" s="8">
        <v>7418701</v>
      </c>
      <c r="B397" s="17" t="s">
        <v>137</v>
      </c>
      <c r="C397" s="17" t="s">
        <v>137</v>
      </c>
      <c r="D397" s="6">
        <v>187</v>
      </c>
      <c r="E397" s="6">
        <v>1</v>
      </c>
      <c r="F397" s="11">
        <v>551.5</v>
      </c>
      <c r="H397" s="13">
        <v>0.00691</v>
      </c>
      <c r="I397" s="3">
        <v>0.5</v>
      </c>
      <c r="J397" t="b">
        <v>1</v>
      </c>
      <c r="K397" t="b">
        <v>1</v>
      </c>
      <c r="L397" t="b">
        <v>0</v>
      </c>
      <c r="M397" s="51">
        <v>5.44</v>
      </c>
      <c r="N397" t="b">
        <v>1</v>
      </c>
      <c r="P397" s="42">
        <v>37496</v>
      </c>
      <c r="Q397" s="41" t="s">
        <v>13</v>
      </c>
    </row>
    <row r="398" spans="1:17" ht="12.75">
      <c r="A398" s="8">
        <v>7418701</v>
      </c>
      <c r="B398" s="17" t="s">
        <v>137</v>
      </c>
      <c r="C398" s="17" t="s">
        <v>137</v>
      </c>
      <c r="D398" s="6">
        <v>187</v>
      </c>
      <c r="E398" s="6">
        <v>1</v>
      </c>
      <c r="F398" s="11">
        <v>618.3</v>
      </c>
      <c r="H398" s="13">
        <v>0.00865</v>
      </c>
      <c r="I398" s="3">
        <v>0.5</v>
      </c>
      <c r="J398" t="b">
        <v>1</v>
      </c>
      <c r="K398" t="b">
        <v>1</v>
      </c>
      <c r="L398" t="b">
        <v>0</v>
      </c>
      <c r="M398" s="51">
        <v>6.7</v>
      </c>
      <c r="N398" t="b">
        <v>1</v>
      </c>
      <c r="P398" s="42">
        <v>37496</v>
      </c>
      <c r="Q398" s="41" t="s">
        <v>13</v>
      </c>
    </row>
    <row r="399" spans="1:17" ht="12.75">
      <c r="A399" s="8">
        <v>7418701</v>
      </c>
      <c r="B399" s="17" t="s">
        <v>137</v>
      </c>
      <c r="C399" s="17" t="s">
        <v>137</v>
      </c>
      <c r="D399" s="6">
        <v>187</v>
      </c>
      <c r="E399" s="6">
        <v>1</v>
      </c>
      <c r="F399" s="11">
        <v>685.7</v>
      </c>
      <c r="H399" s="13">
        <v>0.0371</v>
      </c>
      <c r="I399" s="3">
        <v>0.5</v>
      </c>
      <c r="J399" t="b">
        <v>1</v>
      </c>
      <c r="K399" t="b">
        <v>1</v>
      </c>
      <c r="L399" t="b">
        <v>0</v>
      </c>
      <c r="M399" s="51">
        <v>29.2</v>
      </c>
      <c r="N399" t="b">
        <v>1</v>
      </c>
      <c r="P399" s="42">
        <v>37496</v>
      </c>
      <c r="Q399" s="41" t="s">
        <v>13</v>
      </c>
    </row>
    <row r="400" spans="1:17" ht="12.75">
      <c r="A400" s="8">
        <v>7418701</v>
      </c>
      <c r="B400" s="17" t="s">
        <v>137</v>
      </c>
      <c r="C400" s="17" t="s">
        <v>137</v>
      </c>
      <c r="D400" s="6">
        <v>187</v>
      </c>
      <c r="E400" s="6">
        <v>1</v>
      </c>
      <c r="F400" s="11">
        <v>772.9</v>
      </c>
      <c r="H400" s="13">
        <v>0.00561</v>
      </c>
      <c r="I400" s="3">
        <v>0.7</v>
      </c>
      <c r="J400" t="b">
        <v>1</v>
      </c>
      <c r="K400" t="b">
        <v>0</v>
      </c>
      <c r="L400" t="b">
        <v>0</v>
      </c>
      <c r="M400" s="51">
        <v>4.4</v>
      </c>
      <c r="N400" t="b">
        <v>1</v>
      </c>
      <c r="P400" s="42">
        <v>37496</v>
      </c>
      <c r="Q400" s="41" t="s">
        <v>13</v>
      </c>
    </row>
    <row r="401" spans="1:17" ht="12.75">
      <c r="A401" s="8">
        <v>7518601</v>
      </c>
      <c r="B401" s="17" t="s">
        <v>138</v>
      </c>
      <c r="C401" s="17" t="s">
        <v>138</v>
      </c>
      <c r="D401" s="6">
        <v>186</v>
      </c>
      <c r="E401" s="6">
        <v>1</v>
      </c>
      <c r="F401" s="11">
        <v>122.6</v>
      </c>
      <c r="H401" s="13">
        <v>0.00279</v>
      </c>
      <c r="I401" s="3">
        <v>1.1</v>
      </c>
      <c r="J401" t="b">
        <v>1</v>
      </c>
      <c r="K401" t="b">
        <v>0</v>
      </c>
      <c r="L401" t="b">
        <v>0</v>
      </c>
      <c r="M401" s="51">
        <v>0.7</v>
      </c>
      <c r="N401" t="b">
        <v>0</v>
      </c>
      <c r="O401" t="s">
        <v>139</v>
      </c>
      <c r="P401" s="42">
        <v>37496</v>
      </c>
      <c r="Q401" s="41" t="s">
        <v>13</v>
      </c>
    </row>
    <row r="402" spans="1:17" ht="12.75">
      <c r="A402" s="8">
        <v>7518601</v>
      </c>
      <c r="B402" s="17" t="s">
        <v>138</v>
      </c>
      <c r="C402" s="17" t="s">
        <v>138</v>
      </c>
      <c r="D402" s="6">
        <v>186</v>
      </c>
      <c r="E402" s="6">
        <v>1</v>
      </c>
      <c r="F402" s="11">
        <v>137.2</v>
      </c>
      <c r="H402" s="13">
        <v>0.0433</v>
      </c>
      <c r="I402" s="3">
        <v>0.7</v>
      </c>
      <c r="J402" t="b">
        <v>1</v>
      </c>
      <c r="K402" t="b">
        <v>0</v>
      </c>
      <c r="L402" t="b">
        <v>0</v>
      </c>
      <c r="M402" s="51">
        <v>9.5</v>
      </c>
      <c r="N402" t="b">
        <v>0</v>
      </c>
      <c r="P402" s="42">
        <v>37496</v>
      </c>
      <c r="Q402" s="41" t="s">
        <v>13</v>
      </c>
    </row>
    <row r="403" spans="1:17" ht="12.75">
      <c r="A403" s="8">
        <v>7518801</v>
      </c>
      <c r="B403" s="17" t="s">
        <v>138</v>
      </c>
      <c r="C403" s="17" t="s">
        <v>138</v>
      </c>
      <c r="D403" s="6">
        <v>188</v>
      </c>
      <c r="E403" s="6">
        <v>1</v>
      </c>
      <c r="F403" s="11">
        <v>155</v>
      </c>
      <c r="H403" s="13">
        <v>0.0777</v>
      </c>
      <c r="I403" s="3">
        <v>0.6</v>
      </c>
      <c r="J403" t="b">
        <v>1</v>
      </c>
      <c r="K403" t="b">
        <v>1</v>
      </c>
      <c r="L403" t="b">
        <v>0</v>
      </c>
      <c r="M403" s="51">
        <v>15</v>
      </c>
      <c r="N403" t="b">
        <v>1</v>
      </c>
      <c r="O403" t="s">
        <v>140</v>
      </c>
      <c r="P403" s="42">
        <v>37496</v>
      </c>
      <c r="Q403" s="41" t="s">
        <v>13</v>
      </c>
    </row>
    <row r="404" spans="1:17" ht="12.75">
      <c r="A404" s="8">
        <v>7518801</v>
      </c>
      <c r="B404" s="17" t="s">
        <v>138</v>
      </c>
      <c r="C404" s="17" t="s">
        <v>138</v>
      </c>
      <c r="D404" s="6">
        <v>188</v>
      </c>
      <c r="E404" s="6">
        <v>1</v>
      </c>
      <c r="F404" s="11">
        <v>478</v>
      </c>
      <c r="H404" s="13">
        <v>0.00529</v>
      </c>
      <c r="I404" s="3">
        <v>0.8</v>
      </c>
      <c r="J404" t="b">
        <v>1</v>
      </c>
      <c r="K404" t="b">
        <v>1</v>
      </c>
      <c r="L404" t="b">
        <v>0</v>
      </c>
      <c r="M404" s="51">
        <v>1.04</v>
      </c>
      <c r="N404" t="b">
        <v>1</v>
      </c>
      <c r="P404" s="42">
        <v>37496</v>
      </c>
      <c r="Q404" s="41" t="s">
        <v>13</v>
      </c>
    </row>
    <row r="405" spans="1:17" ht="12.75">
      <c r="A405" s="8">
        <v>7518801</v>
      </c>
      <c r="B405" s="17" t="s">
        <v>138</v>
      </c>
      <c r="C405" s="17" t="s">
        <v>138</v>
      </c>
      <c r="D405" s="6">
        <v>188</v>
      </c>
      <c r="E405" s="6">
        <v>1</v>
      </c>
      <c r="F405" s="11">
        <v>633</v>
      </c>
      <c r="H405" s="13">
        <v>0.00683</v>
      </c>
      <c r="I405" s="3">
        <v>1.3</v>
      </c>
      <c r="J405" t="b">
        <v>1</v>
      </c>
      <c r="K405" t="b">
        <v>1</v>
      </c>
      <c r="L405" t="b">
        <v>0</v>
      </c>
      <c r="M405" s="51">
        <v>1.41</v>
      </c>
      <c r="N405" t="b">
        <v>1</v>
      </c>
      <c r="P405" s="42">
        <v>37056</v>
      </c>
      <c r="Q405" s="41" t="s">
        <v>312</v>
      </c>
    </row>
    <row r="406" spans="1:17" ht="12.75">
      <c r="A406" s="8">
        <v>7518801</v>
      </c>
      <c r="B406" s="17" t="s">
        <v>138</v>
      </c>
      <c r="C406" s="17" t="s">
        <v>138</v>
      </c>
      <c r="D406" s="6">
        <v>188</v>
      </c>
      <c r="E406" s="6">
        <v>1</v>
      </c>
      <c r="F406" s="11">
        <v>633.2</v>
      </c>
      <c r="G406" s="11" t="s">
        <v>141</v>
      </c>
      <c r="H406" s="13">
        <v>0.00764</v>
      </c>
      <c r="I406" s="3">
        <v>1.3</v>
      </c>
      <c r="J406" t="b">
        <v>1</v>
      </c>
      <c r="K406" t="b">
        <v>1</v>
      </c>
      <c r="L406" t="b">
        <v>1</v>
      </c>
      <c r="M406" s="51" t="s">
        <v>302</v>
      </c>
      <c r="N406" t="b">
        <v>0</v>
      </c>
      <c r="O406" t="s">
        <v>42</v>
      </c>
      <c r="P406" s="42">
        <v>37496</v>
      </c>
      <c r="Q406" s="41" t="s">
        <v>312</v>
      </c>
    </row>
    <row r="407" spans="1:17" ht="12.75">
      <c r="A407" s="8">
        <v>7518801</v>
      </c>
      <c r="B407" s="17" t="s">
        <v>138</v>
      </c>
      <c r="C407" s="17" t="s">
        <v>138</v>
      </c>
      <c r="D407" s="6">
        <v>188</v>
      </c>
      <c r="E407" s="6">
        <v>1</v>
      </c>
      <c r="F407" s="11">
        <v>635</v>
      </c>
      <c r="H407" s="13">
        <v>0.000808</v>
      </c>
      <c r="I407" s="3">
        <v>1.6</v>
      </c>
      <c r="J407" t="b">
        <v>1</v>
      </c>
      <c r="K407" t="b">
        <v>1</v>
      </c>
      <c r="L407" t="b">
        <v>0</v>
      </c>
      <c r="M407" s="51" t="s">
        <v>302</v>
      </c>
      <c r="N407" t="b">
        <v>0</v>
      </c>
      <c r="P407" s="42">
        <v>37056</v>
      </c>
      <c r="Q407" s="41" t="s">
        <v>312</v>
      </c>
    </row>
    <row r="408" spans="1:17" ht="12.75">
      <c r="A408" s="8">
        <v>7518801</v>
      </c>
      <c r="B408" s="17" t="s">
        <v>138</v>
      </c>
      <c r="C408" s="17" t="s">
        <v>138</v>
      </c>
      <c r="D408" s="6">
        <v>188</v>
      </c>
      <c r="E408" s="6">
        <v>1</v>
      </c>
      <c r="F408" s="11">
        <v>829.5</v>
      </c>
      <c r="H408" s="13">
        <v>0.00217</v>
      </c>
      <c r="I408" s="3" t="s">
        <v>302</v>
      </c>
      <c r="J408" t="b">
        <v>0</v>
      </c>
      <c r="K408" t="b">
        <v>1</v>
      </c>
      <c r="L408" t="b">
        <v>0</v>
      </c>
      <c r="M408" s="51">
        <v>0.411</v>
      </c>
      <c r="N408" t="b">
        <v>0</v>
      </c>
      <c r="P408" s="42">
        <v>37496</v>
      </c>
      <c r="Q408" s="41" t="s">
        <v>13</v>
      </c>
    </row>
    <row r="409" spans="1:17" ht="12.75">
      <c r="A409" s="8">
        <v>7518801</v>
      </c>
      <c r="B409" s="17" t="s">
        <v>138</v>
      </c>
      <c r="C409" s="17" t="s">
        <v>138</v>
      </c>
      <c r="D409" s="6">
        <v>188</v>
      </c>
      <c r="E409" s="6">
        <v>1</v>
      </c>
      <c r="F409" s="11">
        <v>931.3</v>
      </c>
      <c r="H409" s="13">
        <v>0.00285</v>
      </c>
      <c r="I409" s="3" t="s">
        <v>302</v>
      </c>
      <c r="J409" t="b">
        <v>0</v>
      </c>
      <c r="K409" t="b">
        <v>1</v>
      </c>
      <c r="L409" t="b">
        <v>0</v>
      </c>
      <c r="M409" s="51">
        <v>0.565</v>
      </c>
      <c r="N409" t="b">
        <v>0</v>
      </c>
      <c r="P409" s="42">
        <v>37496</v>
      </c>
      <c r="Q409" s="41" t="s">
        <v>13</v>
      </c>
    </row>
    <row r="410" spans="1:17" ht="12.75">
      <c r="A410" s="8">
        <v>7518802</v>
      </c>
      <c r="B410" s="17" t="s">
        <v>138</v>
      </c>
      <c r="C410" s="17" t="s">
        <v>138</v>
      </c>
      <c r="D410" s="6">
        <v>188</v>
      </c>
      <c r="E410" s="6">
        <v>2</v>
      </c>
      <c r="F410" s="11">
        <v>92.4</v>
      </c>
      <c r="H410" s="13">
        <v>0.000777</v>
      </c>
      <c r="I410" s="3">
        <v>1.5</v>
      </c>
      <c r="J410" t="b">
        <v>1</v>
      </c>
      <c r="K410" t="b">
        <v>1</v>
      </c>
      <c r="L410" t="b">
        <v>0</v>
      </c>
      <c r="M410" s="51">
        <v>5.15</v>
      </c>
      <c r="N410" t="b">
        <v>1</v>
      </c>
      <c r="P410" s="42">
        <v>37496</v>
      </c>
      <c r="Q410" s="41" t="s">
        <v>13</v>
      </c>
    </row>
    <row r="411" spans="1:17" ht="12.75">
      <c r="A411" s="8">
        <v>7518802</v>
      </c>
      <c r="B411" s="17" t="s">
        <v>138</v>
      </c>
      <c r="C411" s="17" t="s">
        <v>138</v>
      </c>
      <c r="D411" s="6">
        <v>188</v>
      </c>
      <c r="E411" s="6">
        <v>2</v>
      </c>
      <c r="F411" s="11">
        <v>106</v>
      </c>
      <c r="H411" s="13">
        <v>0.0015</v>
      </c>
      <c r="I411" s="3">
        <v>1.6</v>
      </c>
      <c r="J411" t="b">
        <v>1</v>
      </c>
      <c r="K411" t="b">
        <v>1</v>
      </c>
      <c r="L411" t="b">
        <v>0</v>
      </c>
      <c r="M411" s="51">
        <v>10.8</v>
      </c>
      <c r="N411" t="b">
        <v>1</v>
      </c>
      <c r="P411" s="42">
        <v>37496</v>
      </c>
      <c r="Q411" s="41" t="s">
        <v>13</v>
      </c>
    </row>
    <row r="412" spans="1:17" ht="12.75">
      <c r="A412" s="8">
        <v>7618501</v>
      </c>
      <c r="B412" s="17" t="s">
        <v>142</v>
      </c>
      <c r="C412" s="17" t="s">
        <v>142</v>
      </c>
      <c r="D412" s="6">
        <v>185</v>
      </c>
      <c r="E412" s="6">
        <v>1</v>
      </c>
      <c r="F412" s="11">
        <v>646.1</v>
      </c>
      <c r="H412" s="13">
        <v>0.00643</v>
      </c>
      <c r="I412" s="3">
        <v>1.5</v>
      </c>
      <c r="J412" t="b">
        <v>1</v>
      </c>
      <c r="K412" t="b">
        <v>1</v>
      </c>
      <c r="L412" t="b">
        <v>0</v>
      </c>
      <c r="M412" s="51">
        <v>81</v>
      </c>
      <c r="N412" t="b">
        <v>1</v>
      </c>
      <c r="O412" t="s">
        <v>143</v>
      </c>
      <c r="P412" s="42">
        <v>37496</v>
      </c>
      <c r="Q412" s="41" t="s">
        <v>13</v>
      </c>
    </row>
    <row r="413" spans="1:17" ht="12.75">
      <c r="A413" s="8">
        <v>7619101</v>
      </c>
      <c r="B413" s="17" t="s">
        <v>142</v>
      </c>
      <c r="C413" s="17" t="s">
        <v>142</v>
      </c>
      <c r="D413" s="6">
        <v>191</v>
      </c>
      <c r="E413" s="6">
        <v>1</v>
      </c>
      <c r="F413" s="11">
        <v>129.4</v>
      </c>
      <c r="H413" s="13">
        <v>0.00291</v>
      </c>
      <c r="I413" s="3">
        <v>1.6</v>
      </c>
      <c r="J413" t="b">
        <v>1</v>
      </c>
      <c r="K413" t="b">
        <v>0</v>
      </c>
      <c r="L413" t="b">
        <v>0</v>
      </c>
      <c r="M413" s="51">
        <v>25.9</v>
      </c>
      <c r="N413" t="b">
        <v>1</v>
      </c>
      <c r="O413" t="s">
        <v>144</v>
      </c>
      <c r="P413" s="42">
        <v>37496</v>
      </c>
      <c r="Q413" s="41" t="s">
        <v>13</v>
      </c>
    </row>
    <row r="414" spans="1:17" ht="12.75">
      <c r="A414" s="8">
        <v>7619301</v>
      </c>
      <c r="B414" s="17" t="s">
        <v>142</v>
      </c>
      <c r="C414" s="17" t="s">
        <v>142</v>
      </c>
      <c r="D414" s="6">
        <v>193</v>
      </c>
      <c r="E414" s="6">
        <v>1</v>
      </c>
      <c r="F414" s="11">
        <v>138.9</v>
      </c>
      <c r="H414" s="13">
        <v>0.000535</v>
      </c>
      <c r="I414" s="3">
        <v>1.4</v>
      </c>
      <c r="J414" t="b">
        <v>1</v>
      </c>
      <c r="K414" t="b">
        <v>1</v>
      </c>
      <c r="L414" t="b">
        <v>0</v>
      </c>
      <c r="M414" s="51">
        <v>4.34</v>
      </c>
      <c r="N414" t="b">
        <v>0</v>
      </c>
      <c r="P414" s="42">
        <v>37056</v>
      </c>
      <c r="Q414" s="41" t="s">
        <v>312</v>
      </c>
    </row>
    <row r="415" spans="1:17" ht="12.75">
      <c r="A415" s="8">
        <v>7619301</v>
      </c>
      <c r="B415" s="17" t="s">
        <v>142</v>
      </c>
      <c r="C415" s="17" t="s">
        <v>142</v>
      </c>
      <c r="D415" s="6">
        <v>193</v>
      </c>
      <c r="E415" s="6">
        <v>1</v>
      </c>
      <c r="F415" s="11">
        <v>139</v>
      </c>
      <c r="G415" s="11" t="s">
        <v>145</v>
      </c>
      <c r="H415" s="13">
        <v>0.000544</v>
      </c>
      <c r="I415" s="3">
        <v>1.4</v>
      </c>
      <c r="J415" t="b">
        <v>1</v>
      </c>
      <c r="K415" t="b">
        <v>1</v>
      </c>
      <c r="L415" t="b">
        <v>1</v>
      </c>
      <c r="M415" s="51" t="s">
        <v>302</v>
      </c>
      <c r="N415" t="b">
        <v>0</v>
      </c>
      <c r="O415" t="s">
        <v>42</v>
      </c>
      <c r="P415" s="42">
        <v>37496</v>
      </c>
      <c r="Q415" s="41" t="s">
        <v>312</v>
      </c>
    </row>
    <row r="416" spans="1:17" ht="12.75">
      <c r="A416" s="8">
        <v>7619301</v>
      </c>
      <c r="B416" s="17" t="s">
        <v>142</v>
      </c>
      <c r="C416" s="17" t="s">
        <v>142</v>
      </c>
      <c r="D416" s="6">
        <v>193</v>
      </c>
      <c r="E416" s="6">
        <v>1</v>
      </c>
      <c r="F416" s="11">
        <v>142.1</v>
      </c>
      <c r="H416" s="13">
        <v>9.49E-06</v>
      </c>
      <c r="I416" s="3">
        <v>1.6</v>
      </c>
      <c r="J416" t="b">
        <v>1</v>
      </c>
      <c r="K416" t="b">
        <v>1</v>
      </c>
      <c r="L416" t="b">
        <v>0</v>
      </c>
      <c r="M416" s="51" t="s">
        <v>302</v>
      </c>
      <c r="N416" t="b">
        <v>0</v>
      </c>
      <c r="P416" s="42">
        <v>37056</v>
      </c>
      <c r="Q416" s="41" t="s">
        <v>312</v>
      </c>
    </row>
    <row r="417" spans="1:17" ht="12.75">
      <c r="A417" s="8">
        <v>7619301</v>
      </c>
      <c r="B417" s="17" t="s">
        <v>142</v>
      </c>
      <c r="C417" s="17" t="s">
        <v>142</v>
      </c>
      <c r="D417" s="6">
        <v>193</v>
      </c>
      <c r="E417" s="6">
        <v>1</v>
      </c>
      <c r="F417" s="11">
        <v>180.9</v>
      </c>
      <c r="G417" s="11" t="s">
        <v>146</v>
      </c>
      <c r="H417" s="13">
        <v>4.76E-05</v>
      </c>
      <c r="I417" s="3" t="s">
        <v>302</v>
      </c>
      <c r="J417" t="b">
        <v>0</v>
      </c>
      <c r="K417" t="b">
        <v>1</v>
      </c>
      <c r="L417" t="b">
        <v>1</v>
      </c>
      <c r="M417" s="51">
        <v>0.375</v>
      </c>
      <c r="N417" t="b">
        <v>0</v>
      </c>
      <c r="O417" t="s">
        <v>42</v>
      </c>
      <c r="P417" s="42">
        <v>37496</v>
      </c>
      <c r="Q417" s="41" t="s">
        <v>312</v>
      </c>
    </row>
    <row r="418" spans="1:17" ht="12.75">
      <c r="A418" s="8">
        <v>7619301</v>
      </c>
      <c r="B418" s="17" t="s">
        <v>142</v>
      </c>
      <c r="C418" s="17" t="s">
        <v>142</v>
      </c>
      <c r="D418" s="6">
        <v>193</v>
      </c>
      <c r="E418" s="6">
        <v>1</v>
      </c>
      <c r="F418" s="11">
        <v>219.1</v>
      </c>
      <c r="G418" s="11" t="s">
        <v>147</v>
      </c>
      <c r="H418" s="13">
        <v>3.86E-05</v>
      </c>
      <c r="I418" s="3" t="s">
        <v>302</v>
      </c>
      <c r="J418" t="b">
        <v>0</v>
      </c>
      <c r="K418" t="b">
        <v>1</v>
      </c>
      <c r="L418" t="b">
        <v>1</v>
      </c>
      <c r="M418" s="51">
        <v>0.285</v>
      </c>
      <c r="N418" t="b">
        <v>0</v>
      </c>
      <c r="O418" t="s">
        <v>42</v>
      </c>
      <c r="P418" s="42">
        <v>37496</v>
      </c>
      <c r="Q418" s="41" t="s">
        <v>312</v>
      </c>
    </row>
    <row r="419" spans="1:17" ht="12.75">
      <c r="A419" s="8">
        <v>7619301</v>
      </c>
      <c r="B419" s="17" t="s">
        <v>142</v>
      </c>
      <c r="C419" s="17" t="s">
        <v>142</v>
      </c>
      <c r="D419" s="6">
        <v>193</v>
      </c>
      <c r="E419" s="6">
        <v>1</v>
      </c>
      <c r="F419" s="11">
        <v>251.6</v>
      </c>
      <c r="H419" s="13">
        <v>3.04E-05</v>
      </c>
      <c r="I419" s="3" t="s">
        <v>302</v>
      </c>
      <c r="J419" t="b">
        <v>0</v>
      </c>
      <c r="K419" t="b">
        <v>1</v>
      </c>
      <c r="L419" t="b">
        <v>0</v>
      </c>
      <c r="M419" s="51">
        <v>0.217</v>
      </c>
      <c r="N419" t="b">
        <v>0</v>
      </c>
      <c r="P419" s="42">
        <v>37496</v>
      </c>
      <c r="Q419" s="41" t="s">
        <v>13</v>
      </c>
    </row>
    <row r="420" spans="1:17" ht="12.75">
      <c r="A420" s="8">
        <v>7619301</v>
      </c>
      <c r="B420" s="17" t="s">
        <v>142</v>
      </c>
      <c r="C420" s="17" t="s">
        <v>142</v>
      </c>
      <c r="D420" s="6">
        <v>193</v>
      </c>
      <c r="E420" s="6">
        <v>1</v>
      </c>
      <c r="F420" s="11">
        <v>280.4</v>
      </c>
      <c r="H420" s="13">
        <v>0.000179</v>
      </c>
      <c r="I420" s="3">
        <v>0.5</v>
      </c>
      <c r="J420" t="b">
        <v>1</v>
      </c>
      <c r="K420" t="b">
        <v>1</v>
      </c>
      <c r="L420" t="b">
        <v>0</v>
      </c>
      <c r="M420" s="51">
        <v>1.24</v>
      </c>
      <c r="N420" t="b">
        <v>1</v>
      </c>
      <c r="P420" s="42">
        <v>37496</v>
      </c>
      <c r="Q420" s="41" t="s">
        <v>13</v>
      </c>
    </row>
    <row r="421" spans="1:17" ht="12.75">
      <c r="A421" s="8">
        <v>7619301</v>
      </c>
      <c r="B421" s="17" t="s">
        <v>142</v>
      </c>
      <c r="C421" s="17" t="s">
        <v>142</v>
      </c>
      <c r="D421" s="6">
        <v>193</v>
      </c>
      <c r="E421" s="6">
        <v>1</v>
      </c>
      <c r="F421" s="11">
        <v>298.8</v>
      </c>
      <c r="H421" s="13">
        <v>2.83E-05</v>
      </c>
      <c r="I421" s="3" t="s">
        <v>302</v>
      </c>
      <c r="J421" t="b">
        <v>0</v>
      </c>
      <c r="K421" t="b">
        <v>1</v>
      </c>
      <c r="L421" t="b">
        <v>0</v>
      </c>
      <c r="M421" s="51">
        <v>0.186</v>
      </c>
      <c r="N421" t="b">
        <v>0</v>
      </c>
      <c r="P421" s="42">
        <v>37496</v>
      </c>
      <c r="Q421" s="41" t="s">
        <v>13</v>
      </c>
    </row>
    <row r="422" spans="1:17" ht="12.75">
      <c r="A422" s="8">
        <v>7619301</v>
      </c>
      <c r="B422" s="17" t="s">
        <v>142</v>
      </c>
      <c r="C422" s="17" t="s">
        <v>142</v>
      </c>
      <c r="D422" s="6">
        <v>193</v>
      </c>
      <c r="E422" s="6">
        <v>1</v>
      </c>
      <c r="F422" s="11">
        <v>321.6</v>
      </c>
      <c r="H422" s="13">
        <v>0.000178</v>
      </c>
      <c r="I422" s="3">
        <v>0.9</v>
      </c>
      <c r="J422" t="b">
        <v>1</v>
      </c>
      <c r="K422" t="b">
        <v>1</v>
      </c>
      <c r="L422" t="b">
        <v>0</v>
      </c>
      <c r="M422" s="51">
        <v>1.28</v>
      </c>
      <c r="N422" t="b">
        <v>1</v>
      </c>
      <c r="P422" s="42">
        <v>37496</v>
      </c>
      <c r="Q422" s="41" t="s">
        <v>13</v>
      </c>
    </row>
    <row r="423" spans="1:17" ht="12.75">
      <c r="A423" s="8">
        <v>7619301</v>
      </c>
      <c r="B423" s="17" t="s">
        <v>142</v>
      </c>
      <c r="C423" s="17" t="s">
        <v>142</v>
      </c>
      <c r="D423" s="6">
        <v>193</v>
      </c>
      <c r="E423" s="6">
        <v>1</v>
      </c>
      <c r="F423" s="11">
        <v>361.8</v>
      </c>
      <c r="H423" s="13">
        <v>3.81E-05</v>
      </c>
      <c r="I423" s="3" t="s">
        <v>302</v>
      </c>
      <c r="J423" t="b">
        <v>0</v>
      </c>
      <c r="K423" t="b">
        <v>1</v>
      </c>
      <c r="L423" t="b">
        <v>0</v>
      </c>
      <c r="M423" s="51">
        <v>0.296</v>
      </c>
      <c r="N423" t="b">
        <v>0</v>
      </c>
      <c r="P423" s="42">
        <v>37496</v>
      </c>
      <c r="Q423" s="41" t="s">
        <v>13</v>
      </c>
    </row>
    <row r="424" spans="1:17" ht="12.75">
      <c r="A424" s="8">
        <v>7619301</v>
      </c>
      <c r="B424" s="17" t="s">
        <v>142</v>
      </c>
      <c r="C424" s="17" t="s">
        <v>142</v>
      </c>
      <c r="D424" s="6">
        <v>193</v>
      </c>
      <c r="E424" s="6">
        <v>1</v>
      </c>
      <c r="F424" s="11">
        <v>387.5</v>
      </c>
      <c r="H424" s="13">
        <v>0.000173</v>
      </c>
      <c r="I424" s="3">
        <v>1.5</v>
      </c>
      <c r="J424" t="b">
        <v>1</v>
      </c>
      <c r="K424" t="b">
        <v>1</v>
      </c>
      <c r="L424" t="b">
        <v>0</v>
      </c>
      <c r="M424" s="51">
        <v>1.26</v>
      </c>
      <c r="N424" t="b">
        <v>1</v>
      </c>
      <c r="P424" s="42">
        <v>37496</v>
      </c>
      <c r="Q424" s="41" t="s">
        <v>13</v>
      </c>
    </row>
    <row r="425" spans="1:17" ht="12.75">
      <c r="A425" s="8">
        <v>7619301</v>
      </c>
      <c r="B425" s="17" t="s">
        <v>142</v>
      </c>
      <c r="C425" s="17" t="s">
        <v>142</v>
      </c>
      <c r="D425" s="6">
        <v>193</v>
      </c>
      <c r="E425" s="6">
        <v>1</v>
      </c>
      <c r="F425" s="11">
        <v>460.5</v>
      </c>
      <c r="H425" s="13">
        <v>0.000555</v>
      </c>
      <c r="I425" s="3">
        <v>1.4</v>
      </c>
      <c r="J425" t="b">
        <v>1</v>
      </c>
      <c r="K425" t="b">
        <v>1</v>
      </c>
      <c r="L425" t="b">
        <v>0</v>
      </c>
      <c r="M425" s="51">
        <v>3.95</v>
      </c>
      <c r="N425" t="b">
        <v>1</v>
      </c>
      <c r="P425" s="42">
        <v>37496</v>
      </c>
      <c r="Q425" s="41" t="s">
        <v>13</v>
      </c>
    </row>
    <row r="426" spans="1:17" ht="12.75">
      <c r="A426" s="8">
        <v>7619301</v>
      </c>
      <c r="B426" s="17" t="s">
        <v>142</v>
      </c>
      <c r="C426" s="17" t="s">
        <v>142</v>
      </c>
      <c r="D426" s="6">
        <v>193</v>
      </c>
      <c r="E426" s="6">
        <v>1</v>
      </c>
      <c r="F426" s="11">
        <v>557.4</v>
      </c>
      <c r="G426" s="11" t="s">
        <v>148</v>
      </c>
      <c r="H426" s="13">
        <v>0.000186</v>
      </c>
      <c r="I426" s="3">
        <v>1.7</v>
      </c>
      <c r="J426" t="b">
        <v>1</v>
      </c>
      <c r="K426" t="b">
        <v>1</v>
      </c>
      <c r="L426" t="b">
        <v>1</v>
      </c>
      <c r="M426" s="51">
        <v>1.8</v>
      </c>
      <c r="N426" t="b">
        <v>1</v>
      </c>
      <c r="O426" t="s">
        <v>42</v>
      </c>
      <c r="P426" s="42">
        <v>37496</v>
      </c>
      <c r="Q426" s="41" t="s">
        <v>312</v>
      </c>
    </row>
    <row r="427" spans="1:17" ht="12.75">
      <c r="A427" s="8">
        <v>7619301</v>
      </c>
      <c r="B427" s="17" t="s">
        <v>142</v>
      </c>
      <c r="C427" s="17" t="s">
        <v>142</v>
      </c>
      <c r="D427" s="6">
        <v>193</v>
      </c>
      <c r="E427" s="6">
        <v>1</v>
      </c>
      <c r="F427" s="11">
        <v>557.9</v>
      </c>
      <c r="G427" s="11" t="s">
        <v>149</v>
      </c>
      <c r="H427" s="13">
        <v>0.000254</v>
      </c>
      <c r="I427" s="3">
        <v>1.7</v>
      </c>
      <c r="J427" t="b">
        <v>1</v>
      </c>
      <c r="K427" t="b">
        <v>1</v>
      </c>
      <c r="L427" t="b">
        <v>1</v>
      </c>
      <c r="M427" s="51" t="s">
        <v>302</v>
      </c>
      <c r="N427" t="b">
        <v>0</v>
      </c>
      <c r="O427" t="s">
        <v>150</v>
      </c>
      <c r="P427" s="42">
        <v>37496</v>
      </c>
      <c r="Q427" s="41" t="s">
        <v>312</v>
      </c>
    </row>
    <row r="428" spans="1:17" ht="12.75">
      <c r="A428" s="8">
        <v>7619301</v>
      </c>
      <c r="B428" s="17" t="s">
        <v>142</v>
      </c>
      <c r="C428" s="17" t="s">
        <v>142</v>
      </c>
      <c r="D428" s="6">
        <v>193</v>
      </c>
      <c r="E428" s="6">
        <v>1</v>
      </c>
      <c r="F428" s="48">
        <v>559.3</v>
      </c>
      <c r="G428" s="11" t="s">
        <v>151</v>
      </c>
      <c r="H428" s="13">
        <v>6.82E-05</v>
      </c>
      <c r="I428" s="3">
        <v>1.8</v>
      </c>
      <c r="J428" t="b">
        <v>1</v>
      </c>
      <c r="K428" t="b">
        <v>1</v>
      </c>
      <c r="L428" t="b">
        <v>1</v>
      </c>
      <c r="M428" s="51" t="s">
        <v>302</v>
      </c>
      <c r="N428" t="b">
        <v>0</v>
      </c>
      <c r="O428" t="s">
        <v>42</v>
      </c>
      <c r="P428" s="42">
        <v>37056</v>
      </c>
      <c r="Q428" s="41" t="s">
        <v>312</v>
      </c>
    </row>
    <row r="429" spans="1:17" ht="12.75">
      <c r="A429" s="45">
        <v>7719201</v>
      </c>
      <c r="B429" s="46" t="s">
        <v>152</v>
      </c>
      <c r="C429" s="46" t="s">
        <v>152</v>
      </c>
      <c r="D429" s="47">
        <v>192</v>
      </c>
      <c r="E429" s="47">
        <v>1</v>
      </c>
      <c r="F429" s="49">
        <v>296</v>
      </c>
      <c r="G429" s="44"/>
      <c r="H429" s="78">
        <v>1.137</v>
      </c>
      <c r="I429" s="79">
        <v>1.2</v>
      </c>
      <c r="J429" s="44" t="b">
        <v>1</v>
      </c>
      <c r="K429" s="44" t="b">
        <v>1</v>
      </c>
      <c r="L429" s="44" t="b">
        <v>0</v>
      </c>
      <c r="M429" s="44" t="s">
        <v>364</v>
      </c>
      <c r="N429" s="44" t="b">
        <v>0</v>
      </c>
      <c r="O429" s="44"/>
      <c r="P429" s="80">
        <v>42090</v>
      </c>
      <c r="Q429" s="77" t="s">
        <v>379</v>
      </c>
    </row>
    <row r="430" spans="1:17" ht="12.75">
      <c r="A430" s="45">
        <v>7719201</v>
      </c>
      <c r="B430" s="46" t="s">
        <v>152</v>
      </c>
      <c r="C430" s="46" t="s">
        <v>152</v>
      </c>
      <c r="D430" s="47">
        <v>192</v>
      </c>
      <c r="E430" s="47">
        <v>1</v>
      </c>
      <c r="F430" s="50">
        <v>308.5</v>
      </c>
      <c r="G430" s="44"/>
      <c r="H430" s="78">
        <v>1.176</v>
      </c>
      <c r="I430" s="79">
        <v>1.2</v>
      </c>
      <c r="J430" s="44" t="b">
        <v>1</v>
      </c>
      <c r="K430" s="44" t="b">
        <v>1</v>
      </c>
      <c r="L430" s="44" t="b">
        <v>0</v>
      </c>
      <c r="M430" s="44" t="s">
        <v>377</v>
      </c>
      <c r="N430" s="44" t="b">
        <v>0</v>
      </c>
      <c r="O430" s="44"/>
      <c r="P430" s="80">
        <v>42090</v>
      </c>
      <c r="Q430" s="77" t="s">
        <v>379</v>
      </c>
    </row>
    <row r="431" spans="1:17" ht="12.75">
      <c r="A431" s="45">
        <v>7719201</v>
      </c>
      <c r="B431" s="46" t="s">
        <v>152</v>
      </c>
      <c r="C431" s="46" t="s">
        <v>152</v>
      </c>
      <c r="D431" s="47">
        <v>192</v>
      </c>
      <c r="E431" s="47">
        <v>1</v>
      </c>
      <c r="F431" s="50">
        <v>316.5</v>
      </c>
      <c r="G431" s="44"/>
      <c r="H431" s="81">
        <v>3.26</v>
      </c>
      <c r="I431" s="79">
        <v>1.2</v>
      </c>
      <c r="J431" s="44" t="b">
        <v>1</v>
      </c>
      <c r="K431" s="44" t="b">
        <v>1</v>
      </c>
      <c r="L431" s="44" t="b">
        <v>0</v>
      </c>
      <c r="M431" s="44" t="s">
        <v>365</v>
      </c>
      <c r="N431" s="44" t="b">
        <v>0</v>
      </c>
      <c r="O431" s="44"/>
      <c r="P431" s="80">
        <v>42090</v>
      </c>
      <c r="Q431" s="77" t="s">
        <v>379</v>
      </c>
    </row>
    <row r="432" spans="1:17" ht="12.75">
      <c r="A432" s="45">
        <v>7719201</v>
      </c>
      <c r="B432" s="46" t="s">
        <v>152</v>
      </c>
      <c r="C432" s="46" t="s">
        <v>152</v>
      </c>
      <c r="D432" s="47">
        <v>192</v>
      </c>
      <c r="E432" s="47">
        <v>1</v>
      </c>
      <c r="F432" s="50">
        <v>468.1</v>
      </c>
      <c r="G432" s="44"/>
      <c r="H432" s="78">
        <v>1.874</v>
      </c>
      <c r="I432" s="79">
        <v>1.2</v>
      </c>
      <c r="J432" s="44" t="b">
        <v>1</v>
      </c>
      <c r="K432" s="44" t="b">
        <v>1</v>
      </c>
      <c r="L432" s="44" t="b">
        <v>0</v>
      </c>
      <c r="M432" s="44" t="s">
        <v>366</v>
      </c>
      <c r="N432" s="44" t="b">
        <v>0</v>
      </c>
      <c r="O432" s="44"/>
      <c r="P432" s="80">
        <v>42090</v>
      </c>
      <c r="Q432" s="77" t="s">
        <v>379</v>
      </c>
    </row>
    <row r="433" spans="1:17" ht="12.75">
      <c r="A433" s="82">
        <v>7719401</v>
      </c>
      <c r="B433" s="83" t="s">
        <v>152</v>
      </c>
      <c r="C433" s="83" t="s">
        <v>152</v>
      </c>
      <c r="D433" s="84">
        <v>194</v>
      </c>
      <c r="E433" s="84">
        <v>1</v>
      </c>
      <c r="F433" s="85">
        <v>293.5</v>
      </c>
      <c r="G433" s="76"/>
      <c r="H433" s="86">
        <v>0.0204</v>
      </c>
      <c r="I433" s="87">
        <v>1.1</v>
      </c>
      <c r="J433" s="44" t="b">
        <v>1</v>
      </c>
      <c r="K433" s="77" t="b">
        <v>1</v>
      </c>
      <c r="L433" s="77" t="b">
        <v>0</v>
      </c>
      <c r="M433" s="77" t="s">
        <v>373</v>
      </c>
      <c r="N433" s="41" t="b">
        <v>0</v>
      </c>
      <c r="O433" s="41" t="s">
        <v>153</v>
      </c>
      <c r="P433" s="80">
        <v>42090</v>
      </c>
      <c r="Q433" s="77" t="s">
        <v>379</v>
      </c>
    </row>
    <row r="434" spans="1:17" ht="12.75">
      <c r="A434" s="82">
        <v>7719401</v>
      </c>
      <c r="B434" s="74" t="s">
        <v>152</v>
      </c>
      <c r="C434" s="74" t="s">
        <v>152</v>
      </c>
      <c r="D434" s="75">
        <v>194</v>
      </c>
      <c r="E434" s="75">
        <v>1</v>
      </c>
      <c r="F434" s="85">
        <v>328.4</v>
      </c>
      <c r="G434" s="76"/>
      <c r="H434" s="86">
        <v>0.1049</v>
      </c>
      <c r="I434" s="88">
        <v>1</v>
      </c>
      <c r="J434" s="44" t="b">
        <v>1</v>
      </c>
      <c r="K434" s="77" t="b">
        <v>1</v>
      </c>
      <c r="L434" s="77" t="b">
        <v>0</v>
      </c>
      <c r="M434" s="77" t="s">
        <v>374</v>
      </c>
      <c r="N434" s="41" t="b">
        <v>0</v>
      </c>
      <c r="O434" s="41" t="s">
        <v>154</v>
      </c>
      <c r="P434" s="80">
        <v>42090</v>
      </c>
      <c r="Q434" s="77" t="s">
        <v>379</v>
      </c>
    </row>
    <row r="435" spans="1:17" ht="12.75">
      <c r="A435" s="82">
        <v>7719401</v>
      </c>
      <c r="B435" s="74" t="s">
        <v>152</v>
      </c>
      <c r="C435" s="74" t="s">
        <v>152</v>
      </c>
      <c r="D435" s="75">
        <v>194</v>
      </c>
      <c r="E435" s="75">
        <v>1</v>
      </c>
      <c r="F435" s="76">
        <v>645.1</v>
      </c>
      <c r="G435" s="76"/>
      <c r="H435" s="89">
        <v>0.0096</v>
      </c>
      <c r="I435" s="87">
        <v>1.1</v>
      </c>
      <c r="J435" s="44" t="b">
        <v>1</v>
      </c>
      <c r="K435" s="77" t="b">
        <v>1</v>
      </c>
      <c r="L435" s="77" t="b">
        <v>0</v>
      </c>
      <c r="M435" s="77" t="s">
        <v>375</v>
      </c>
      <c r="N435" s="41" t="b">
        <v>0</v>
      </c>
      <c r="O435" s="41"/>
      <c r="P435" s="80">
        <v>42090</v>
      </c>
      <c r="Q435" s="77" t="s">
        <v>379</v>
      </c>
    </row>
    <row r="436" spans="1:17" ht="12.75">
      <c r="A436" s="82">
        <v>7719401</v>
      </c>
      <c r="B436" s="74" t="s">
        <v>152</v>
      </c>
      <c r="C436" s="74" t="s">
        <v>152</v>
      </c>
      <c r="D436" s="75">
        <v>194</v>
      </c>
      <c r="E436" s="75">
        <v>1</v>
      </c>
      <c r="F436" s="76">
        <v>938.7</v>
      </c>
      <c r="G436" s="76"/>
      <c r="H436" s="89">
        <v>0.00481</v>
      </c>
      <c r="I436" s="87">
        <v>1.7</v>
      </c>
      <c r="J436" s="44" t="b">
        <v>1</v>
      </c>
      <c r="K436" s="77" t="b">
        <v>1</v>
      </c>
      <c r="L436" s="77" t="b">
        <v>0</v>
      </c>
      <c r="M436" s="77" t="s">
        <v>376</v>
      </c>
      <c r="N436" s="41" t="b">
        <v>0</v>
      </c>
      <c r="O436" s="41"/>
      <c r="P436" s="80">
        <v>42090</v>
      </c>
      <c r="Q436" s="77" t="s">
        <v>379</v>
      </c>
    </row>
    <row r="437" spans="1:17" ht="12.75">
      <c r="A437" s="90">
        <v>7719401</v>
      </c>
      <c r="B437" s="91" t="s">
        <v>152</v>
      </c>
      <c r="C437" s="91" t="s">
        <v>152</v>
      </c>
      <c r="D437" s="92">
        <v>194</v>
      </c>
      <c r="E437" s="92">
        <v>1</v>
      </c>
      <c r="F437" s="93">
        <v>1150.8</v>
      </c>
      <c r="G437" s="94"/>
      <c r="H437" s="89">
        <v>0.00476</v>
      </c>
      <c r="I437" s="87">
        <v>1.1</v>
      </c>
      <c r="J437" s="44" t="b">
        <v>1</v>
      </c>
      <c r="K437" s="77" t="b">
        <v>1</v>
      </c>
      <c r="L437" s="77" t="b">
        <v>0</v>
      </c>
      <c r="M437" s="77" t="s">
        <v>376</v>
      </c>
      <c r="N437" s="77" t="b">
        <v>0</v>
      </c>
      <c r="O437" s="77"/>
      <c r="P437" s="80">
        <v>42090</v>
      </c>
      <c r="Q437" s="77" t="s">
        <v>379</v>
      </c>
    </row>
    <row r="438" spans="1:17" ht="12.75">
      <c r="A438" s="8">
        <v>7919901</v>
      </c>
      <c r="B438" s="17" t="s">
        <v>192</v>
      </c>
      <c r="C438" s="17" t="s">
        <v>155</v>
      </c>
      <c r="D438" s="6">
        <v>199</v>
      </c>
      <c r="E438" s="6">
        <v>1</v>
      </c>
      <c r="F438" s="11">
        <v>158.4</v>
      </c>
      <c r="H438" s="13">
        <v>0.00103</v>
      </c>
      <c r="I438" s="3">
        <v>1.4</v>
      </c>
      <c r="J438" t="b">
        <v>1</v>
      </c>
      <c r="K438" t="b">
        <v>1</v>
      </c>
      <c r="L438" t="b">
        <v>0</v>
      </c>
      <c r="M438" s="51">
        <v>36.8</v>
      </c>
      <c r="N438" t="b">
        <v>1</v>
      </c>
      <c r="O438" t="s">
        <v>74</v>
      </c>
      <c r="P438" s="42">
        <v>37496</v>
      </c>
      <c r="Q438" s="41" t="s">
        <v>13</v>
      </c>
    </row>
    <row r="439" spans="1:17" ht="12.75">
      <c r="A439" s="8">
        <v>7919901</v>
      </c>
      <c r="B439" s="17" t="s">
        <v>192</v>
      </c>
      <c r="C439" s="17" t="s">
        <v>155</v>
      </c>
      <c r="D439" s="6">
        <v>199</v>
      </c>
      <c r="E439" s="6">
        <v>1</v>
      </c>
      <c r="F439" s="11">
        <v>208.2</v>
      </c>
      <c r="H439" s="13">
        <v>0.000226</v>
      </c>
      <c r="I439" s="3">
        <v>1</v>
      </c>
      <c r="J439" t="b">
        <v>1</v>
      </c>
      <c r="K439" t="b">
        <v>1</v>
      </c>
      <c r="L439" t="b">
        <v>0</v>
      </c>
      <c r="M439" s="51">
        <v>8.4</v>
      </c>
      <c r="N439" t="b">
        <v>1</v>
      </c>
      <c r="P439" s="42">
        <v>37496</v>
      </c>
      <c r="Q439" s="41" t="s">
        <v>13</v>
      </c>
    </row>
    <row r="440" spans="1:17" ht="12.75">
      <c r="A440" s="8">
        <v>7919801</v>
      </c>
      <c r="B440" s="17" t="s">
        <v>155</v>
      </c>
      <c r="C440" s="17" t="s">
        <v>155</v>
      </c>
      <c r="D440" s="6">
        <v>198</v>
      </c>
      <c r="E440" s="6">
        <v>1</v>
      </c>
      <c r="F440" s="11">
        <v>411.8</v>
      </c>
      <c r="H440" s="13">
        <v>1</v>
      </c>
      <c r="I440" s="3" t="s">
        <v>302</v>
      </c>
      <c r="J440" t="b">
        <v>1</v>
      </c>
      <c r="K440" t="b">
        <v>0</v>
      </c>
      <c r="L440" t="b">
        <v>0</v>
      </c>
      <c r="M440" s="51">
        <v>95.56</v>
      </c>
      <c r="N440" t="b">
        <v>1</v>
      </c>
      <c r="O440" t="s">
        <v>156</v>
      </c>
      <c r="P440" s="42">
        <v>37496</v>
      </c>
      <c r="Q440" s="41" t="s">
        <v>13</v>
      </c>
    </row>
    <row r="441" spans="1:17" ht="12.75">
      <c r="A441" s="8">
        <v>8019702</v>
      </c>
      <c r="B441" s="17" t="s">
        <v>157</v>
      </c>
      <c r="C441" s="17" t="s">
        <v>157</v>
      </c>
      <c r="D441" s="6">
        <v>197</v>
      </c>
      <c r="E441" s="6">
        <v>2</v>
      </c>
      <c r="F441" s="11">
        <v>134</v>
      </c>
      <c r="H441" s="13">
        <v>0.000499</v>
      </c>
      <c r="I441" s="3">
        <v>1</v>
      </c>
      <c r="J441" t="b">
        <v>1</v>
      </c>
      <c r="K441" t="b">
        <v>0</v>
      </c>
      <c r="L441" t="b">
        <v>0</v>
      </c>
      <c r="M441" s="51">
        <v>34</v>
      </c>
      <c r="N441" t="b">
        <v>1</v>
      </c>
      <c r="O441" t="s">
        <v>11</v>
      </c>
      <c r="P441" s="42">
        <v>37496</v>
      </c>
      <c r="Q441" s="41" t="s">
        <v>13</v>
      </c>
    </row>
    <row r="442" spans="1:17" ht="12.75">
      <c r="A442" s="8">
        <v>8020301</v>
      </c>
      <c r="B442" s="17" t="s">
        <v>157</v>
      </c>
      <c r="C442" s="17" t="s">
        <v>157</v>
      </c>
      <c r="D442" s="6">
        <v>203</v>
      </c>
      <c r="E442" s="6">
        <v>1</v>
      </c>
      <c r="F442" s="11">
        <v>279.2</v>
      </c>
      <c r="H442" s="13">
        <v>0.011</v>
      </c>
      <c r="I442" s="3">
        <v>1.7</v>
      </c>
      <c r="J442" t="b">
        <v>1</v>
      </c>
      <c r="K442" t="b">
        <v>0</v>
      </c>
      <c r="L442" t="b">
        <v>0</v>
      </c>
      <c r="M442" s="51">
        <v>81.46</v>
      </c>
      <c r="N442" t="b">
        <v>1</v>
      </c>
      <c r="O442" t="s">
        <v>11</v>
      </c>
      <c r="P442" s="42">
        <v>37496</v>
      </c>
      <c r="Q442" s="41" t="s">
        <v>13</v>
      </c>
    </row>
    <row r="443" spans="1:17" ht="12.75">
      <c r="A443" s="8">
        <v>8020501</v>
      </c>
      <c r="B443" s="17" t="s">
        <v>157</v>
      </c>
      <c r="C443" s="17" t="s">
        <v>157</v>
      </c>
      <c r="D443" s="6">
        <v>205</v>
      </c>
      <c r="E443" s="6">
        <v>1</v>
      </c>
      <c r="F443" s="11">
        <v>203.7</v>
      </c>
      <c r="H443" s="13">
        <v>6.91E-06</v>
      </c>
      <c r="I443" s="3">
        <v>0.2</v>
      </c>
      <c r="J443" t="b">
        <v>1</v>
      </c>
      <c r="K443" t="b">
        <v>0</v>
      </c>
      <c r="L443" t="b">
        <v>0</v>
      </c>
      <c r="M443" s="51" t="s">
        <v>302</v>
      </c>
      <c r="N443" t="b">
        <v>0</v>
      </c>
      <c r="O443" t="s">
        <v>158</v>
      </c>
      <c r="P443" s="42">
        <v>37056</v>
      </c>
      <c r="Q443" s="41" t="s">
        <v>312</v>
      </c>
    </row>
    <row r="444" spans="1:17" ht="12.75">
      <c r="A444" s="8">
        <v>9123301</v>
      </c>
      <c r="B444" s="17" t="s">
        <v>193</v>
      </c>
      <c r="C444" s="17" t="s">
        <v>159</v>
      </c>
      <c r="D444" s="6">
        <v>233</v>
      </c>
      <c r="E444" s="6">
        <v>1</v>
      </c>
      <c r="F444" s="11">
        <v>300.1</v>
      </c>
      <c r="H444" s="13">
        <v>0.00437</v>
      </c>
      <c r="I444" s="3">
        <v>0.3</v>
      </c>
      <c r="J444" t="b">
        <v>1</v>
      </c>
      <c r="K444" t="b">
        <v>1</v>
      </c>
      <c r="L444" t="b">
        <v>0</v>
      </c>
      <c r="M444" s="51">
        <v>6.64</v>
      </c>
      <c r="N444" t="b">
        <v>1</v>
      </c>
      <c r="P444" s="42">
        <v>36891</v>
      </c>
      <c r="Q444" s="41" t="s">
        <v>13</v>
      </c>
    </row>
    <row r="445" spans="1:17" ht="12.75">
      <c r="A445" s="8">
        <v>9123301</v>
      </c>
      <c r="B445" s="17" t="s">
        <v>193</v>
      </c>
      <c r="C445" s="17" t="s">
        <v>159</v>
      </c>
      <c r="D445" s="6">
        <v>233</v>
      </c>
      <c r="E445" s="6">
        <v>1</v>
      </c>
      <c r="F445" s="11">
        <v>311.9</v>
      </c>
      <c r="H445" s="13">
        <v>0.0252</v>
      </c>
      <c r="I445" s="3">
        <v>0.5</v>
      </c>
      <c r="J445" t="b">
        <v>1</v>
      </c>
      <c r="K445" t="b">
        <v>1</v>
      </c>
      <c r="L445" t="b">
        <v>0</v>
      </c>
      <c r="M445" s="51">
        <v>38.6</v>
      </c>
      <c r="N445" t="b">
        <v>1</v>
      </c>
      <c r="P445" s="42">
        <v>36891</v>
      </c>
      <c r="Q445" s="41" t="s">
        <v>13</v>
      </c>
    </row>
    <row r="446" spans="1:17" ht="12.75">
      <c r="A446" s="8">
        <v>9123301</v>
      </c>
      <c r="B446" s="17" t="s">
        <v>193</v>
      </c>
      <c r="C446" s="17" t="s">
        <v>159</v>
      </c>
      <c r="D446" s="6">
        <v>233</v>
      </c>
      <c r="E446" s="6">
        <v>1</v>
      </c>
      <c r="F446" s="11">
        <v>340.5</v>
      </c>
      <c r="H446" s="13">
        <v>0.00295</v>
      </c>
      <c r="I446" s="3">
        <v>0.7</v>
      </c>
      <c r="J446" t="b">
        <v>1</v>
      </c>
      <c r="K446" t="b">
        <v>1</v>
      </c>
      <c r="L446" t="b">
        <v>0</v>
      </c>
      <c r="M446" s="51">
        <v>4.44</v>
      </c>
      <c r="N446" t="b">
        <v>1</v>
      </c>
      <c r="P446" s="42">
        <v>37496</v>
      </c>
      <c r="Q446" s="41" t="s">
        <v>13</v>
      </c>
    </row>
    <row r="447" spans="1:17" ht="12.75">
      <c r="A447" s="8">
        <v>9123301</v>
      </c>
      <c r="B447" s="17" t="s">
        <v>193</v>
      </c>
      <c r="C447" s="17" t="s">
        <v>159</v>
      </c>
      <c r="D447" s="6">
        <v>233</v>
      </c>
      <c r="E447" s="6">
        <v>1</v>
      </c>
      <c r="F447" s="11">
        <v>375.4</v>
      </c>
      <c r="H447" s="13">
        <v>0.000449</v>
      </c>
      <c r="I447" s="3">
        <v>0.6</v>
      </c>
      <c r="J447" t="b">
        <v>1</v>
      </c>
      <c r="K447" t="b">
        <v>1</v>
      </c>
      <c r="L447" t="b">
        <v>0</v>
      </c>
      <c r="M447" s="51">
        <v>0.676</v>
      </c>
      <c r="N447" t="b">
        <v>1</v>
      </c>
      <c r="P447" s="42">
        <v>36891</v>
      </c>
      <c r="Q447" s="41" t="s">
        <v>13</v>
      </c>
    </row>
    <row r="448" spans="1:17" ht="12.75">
      <c r="A448" s="8">
        <v>9123301</v>
      </c>
      <c r="B448" s="17" t="s">
        <v>193</v>
      </c>
      <c r="C448" s="17" t="s">
        <v>159</v>
      </c>
      <c r="D448" s="6">
        <v>233</v>
      </c>
      <c r="E448" s="6">
        <v>1</v>
      </c>
      <c r="F448" s="11">
        <v>398.5</v>
      </c>
      <c r="H448" s="13">
        <v>0.000926</v>
      </c>
      <c r="I448" s="3">
        <v>0.5</v>
      </c>
      <c r="J448" t="b">
        <v>1</v>
      </c>
      <c r="K448" t="b">
        <v>1</v>
      </c>
      <c r="L448" t="b">
        <v>0</v>
      </c>
      <c r="M448" s="51">
        <v>1.48</v>
      </c>
      <c r="N448" t="b">
        <v>0</v>
      </c>
      <c r="P448" s="42">
        <v>36891</v>
      </c>
      <c r="Q448" s="41" t="s">
        <v>13</v>
      </c>
    </row>
    <row r="449" spans="1:17" ht="12.75">
      <c r="A449" s="8">
        <v>9123301</v>
      </c>
      <c r="B449" s="17" t="s">
        <v>193</v>
      </c>
      <c r="C449" s="17" t="s">
        <v>159</v>
      </c>
      <c r="D449" s="6">
        <v>233</v>
      </c>
      <c r="E449" s="6">
        <v>1</v>
      </c>
      <c r="F449" s="11">
        <v>415.8</v>
      </c>
      <c r="H449" s="13">
        <v>0.00116</v>
      </c>
      <c r="I449" s="3">
        <v>1</v>
      </c>
      <c r="J449" t="b">
        <v>1</v>
      </c>
      <c r="K449" t="b">
        <v>1</v>
      </c>
      <c r="L449" t="b">
        <v>0</v>
      </c>
      <c r="M449" s="51">
        <v>1.82</v>
      </c>
      <c r="N449" t="b">
        <v>0</v>
      </c>
      <c r="P449" s="42">
        <v>37496</v>
      </c>
      <c r="Q449" s="41" t="s">
        <v>13</v>
      </c>
    </row>
    <row r="450" spans="1:17" ht="12.75">
      <c r="A450" s="8">
        <v>9223901</v>
      </c>
      <c r="B450" s="17" t="s">
        <v>160</v>
      </c>
      <c r="C450" s="17" t="s">
        <v>160</v>
      </c>
      <c r="D450" s="6">
        <v>239</v>
      </c>
      <c r="E450" s="6">
        <v>1</v>
      </c>
      <c r="F450" s="11">
        <v>74.7</v>
      </c>
      <c r="H450" s="13">
        <v>0.0133</v>
      </c>
      <c r="I450" s="3">
        <v>1.2</v>
      </c>
      <c r="J450" t="b">
        <v>1</v>
      </c>
      <c r="K450" t="b">
        <v>0</v>
      </c>
      <c r="L450" t="b">
        <v>0</v>
      </c>
      <c r="M450" s="51" t="s">
        <v>302</v>
      </c>
      <c r="N450" t="b">
        <v>0</v>
      </c>
      <c r="P450" s="42">
        <v>37056</v>
      </c>
      <c r="Q450" s="41" t="s">
        <v>312</v>
      </c>
    </row>
    <row r="451" spans="1:17" ht="12.75">
      <c r="A451" s="8">
        <v>9323901</v>
      </c>
      <c r="B451" s="17" t="s">
        <v>160</v>
      </c>
      <c r="C451" s="17" t="s">
        <v>161</v>
      </c>
      <c r="D451" s="6">
        <v>239</v>
      </c>
      <c r="E451" s="6">
        <v>1</v>
      </c>
      <c r="F451" s="11">
        <v>106.1</v>
      </c>
      <c r="H451" s="13">
        <v>0.00652</v>
      </c>
      <c r="I451" s="3">
        <v>0.6</v>
      </c>
      <c r="J451" t="b">
        <v>1</v>
      </c>
      <c r="K451" t="b">
        <v>1</v>
      </c>
      <c r="L451" t="b">
        <v>0</v>
      </c>
      <c r="M451" s="51" t="s">
        <v>302</v>
      </c>
      <c r="N451" t="b">
        <v>0</v>
      </c>
      <c r="P451" s="42">
        <v>37496</v>
      </c>
      <c r="Q451" s="41" t="s">
        <v>312</v>
      </c>
    </row>
    <row r="452" spans="1:17" ht="12.75">
      <c r="A452" s="8">
        <v>9323901</v>
      </c>
      <c r="B452" s="17" t="s">
        <v>160</v>
      </c>
      <c r="C452" s="17" t="s">
        <v>161</v>
      </c>
      <c r="D452" s="6">
        <v>239</v>
      </c>
      <c r="E452" s="6">
        <v>1</v>
      </c>
      <c r="F452" s="11">
        <v>209.8</v>
      </c>
      <c r="H452" s="13">
        <v>0.00078</v>
      </c>
      <c r="I452" s="3">
        <v>0.5</v>
      </c>
      <c r="J452" t="b">
        <v>1</v>
      </c>
      <c r="K452" t="b">
        <v>1</v>
      </c>
      <c r="L452" t="b">
        <v>0</v>
      </c>
      <c r="M452" s="51">
        <v>3.27</v>
      </c>
      <c r="N452" t="b">
        <v>1</v>
      </c>
      <c r="P452" s="42">
        <v>37496</v>
      </c>
      <c r="Q452" s="41" t="s">
        <v>13</v>
      </c>
    </row>
    <row r="453" spans="1:17" ht="12.75">
      <c r="A453" s="8">
        <v>9323901</v>
      </c>
      <c r="B453" s="17" t="s">
        <v>160</v>
      </c>
      <c r="C453" s="17" t="s">
        <v>161</v>
      </c>
      <c r="D453" s="6">
        <v>239</v>
      </c>
      <c r="E453" s="6">
        <v>1</v>
      </c>
      <c r="F453" s="11">
        <v>228.1</v>
      </c>
      <c r="G453" s="11" t="s">
        <v>162</v>
      </c>
      <c r="H453" s="13">
        <v>0.00276</v>
      </c>
      <c r="I453" s="3">
        <v>0.7</v>
      </c>
      <c r="J453" t="b">
        <v>1</v>
      </c>
      <c r="K453" t="b">
        <v>1</v>
      </c>
      <c r="L453" t="b">
        <v>1</v>
      </c>
      <c r="M453" s="51" t="s">
        <v>302</v>
      </c>
      <c r="N453" t="b">
        <v>0</v>
      </c>
      <c r="O453" t="s">
        <v>40</v>
      </c>
      <c r="P453" s="42">
        <v>37496</v>
      </c>
      <c r="Q453" s="41" t="s">
        <v>312</v>
      </c>
    </row>
    <row r="454" spans="1:17" ht="12.75">
      <c r="A454" s="8">
        <v>9323901</v>
      </c>
      <c r="B454" s="17" t="s">
        <v>160</v>
      </c>
      <c r="C454" s="17" t="s">
        <v>161</v>
      </c>
      <c r="D454" s="6">
        <v>239</v>
      </c>
      <c r="E454" s="6">
        <v>1</v>
      </c>
      <c r="F454" s="11">
        <v>228.2</v>
      </c>
      <c r="G454" s="11" t="s">
        <v>163</v>
      </c>
      <c r="H454" s="13">
        <v>0.00271</v>
      </c>
      <c r="I454" s="3">
        <v>0.7</v>
      </c>
      <c r="J454" t="b">
        <v>1</v>
      </c>
      <c r="K454" t="b">
        <v>1</v>
      </c>
      <c r="L454" t="b">
        <v>1</v>
      </c>
      <c r="M454" s="51">
        <v>11.1</v>
      </c>
      <c r="N454" t="b">
        <v>1</v>
      </c>
      <c r="O454" t="s">
        <v>42</v>
      </c>
      <c r="P454" s="42">
        <v>37496</v>
      </c>
      <c r="Q454" s="41" t="s">
        <v>312</v>
      </c>
    </row>
    <row r="455" spans="1:17" ht="12.75">
      <c r="A455" s="8">
        <v>9323901</v>
      </c>
      <c r="B455" s="17" t="s">
        <v>160</v>
      </c>
      <c r="C455" s="17" t="s">
        <v>161</v>
      </c>
      <c r="D455" s="6">
        <v>239</v>
      </c>
      <c r="E455" s="6">
        <v>1</v>
      </c>
      <c r="F455" s="11">
        <v>277.6</v>
      </c>
      <c r="H455" s="13">
        <v>0.0034</v>
      </c>
      <c r="I455" s="3">
        <v>0.8</v>
      </c>
      <c r="J455" t="b">
        <v>1</v>
      </c>
      <c r="K455" t="b">
        <v>1</v>
      </c>
      <c r="L455" t="b">
        <v>0</v>
      </c>
      <c r="M455" s="51">
        <v>14.2</v>
      </c>
      <c r="N455" t="b">
        <v>1</v>
      </c>
      <c r="P455" s="42">
        <v>36891</v>
      </c>
      <c r="Q455" s="41" t="s">
        <v>13</v>
      </c>
    </row>
    <row r="456" spans="1:17" ht="12.75">
      <c r="A456" s="8">
        <v>9323901</v>
      </c>
      <c r="B456" s="17" t="s">
        <v>160</v>
      </c>
      <c r="C456" s="17" t="s">
        <v>161</v>
      </c>
      <c r="D456" s="6">
        <v>239</v>
      </c>
      <c r="E456" s="6">
        <v>1</v>
      </c>
      <c r="F456" s="11">
        <v>285.8</v>
      </c>
      <c r="H456" s="13">
        <v>0.000183</v>
      </c>
      <c r="I456" s="3" t="s">
        <v>302</v>
      </c>
      <c r="J456" t="b">
        <v>0</v>
      </c>
      <c r="K456" t="b">
        <v>1</v>
      </c>
      <c r="L456" t="b">
        <v>0</v>
      </c>
      <c r="M456" s="51">
        <v>0.781</v>
      </c>
      <c r="N456" t="b">
        <v>0</v>
      </c>
      <c r="P456" s="42">
        <v>37496</v>
      </c>
      <c r="Q456" s="41" t="s">
        <v>13</v>
      </c>
    </row>
    <row r="457" spans="1:17" ht="12.75">
      <c r="A457" s="8">
        <v>9323901</v>
      </c>
      <c r="B457" s="17" t="s">
        <v>160</v>
      </c>
      <c r="C457" s="17" t="s">
        <v>161</v>
      </c>
      <c r="D457" s="6">
        <v>239</v>
      </c>
      <c r="E457" s="6">
        <v>1</v>
      </c>
      <c r="F457" s="11">
        <v>315.9</v>
      </c>
      <c r="H457" s="13">
        <v>0.000368</v>
      </c>
      <c r="I457" s="3">
        <v>1.5</v>
      </c>
      <c r="J457" t="b">
        <v>1</v>
      </c>
      <c r="K457" t="b">
        <v>1</v>
      </c>
      <c r="L457" t="b">
        <v>0</v>
      </c>
      <c r="M457" s="51">
        <v>1.61</v>
      </c>
      <c r="N457" t="b">
        <v>1</v>
      </c>
      <c r="P457" s="42">
        <v>37496</v>
      </c>
      <c r="Q457" s="41" t="s">
        <v>13</v>
      </c>
    </row>
    <row r="458" spans="1:17" ht="12.75">
      <c r="A458" s="8">
        <v>9323901</v>
      </c>
      <c r="B458" s="17" t="s">
        <v>160</v>
      </c>
      <c r="C458" s="17" t="s">
        <v>161</v>
      </c>
      <c r="D458" s="6">
        <v>239</v>
      </c>
      <c r="E458" s="6">
        <v>1</v>
      </c>
      <c r="F458" s="11">
        <v>334.2</v>
      </c>
      <c r="H458" s="13">
        <v>0.000481</v>
      </c>
      <c r="I458" s="3">
        <v>1</v>
      </c>
      <c r="J458" t="b">
        <v>1</v>
      </c>
      <c r="K458" t="b">
        <v>1</v>
      </c>
      <c r="L458" t="b">
        <v>0</v>
      </c>
      <c r="M458" s="51">
        <v>2.05</v>
      </c>
      <c r="N458" t="b">
        <v>1</v>
      </c>
      <c r="P458" s="42">
        <v>37496</v>
      </c>
      <c r="Q458" s="41" t="s">
        <v>13</v>
      </c>
    </row>
    <row r="459" spans="8:15" ht="12.75">
      <c r="H459" s="59" t="s">
        <v>383</v>
      </c>
      <c r="I459" s="66"/>
      <c r="J459" s="62"/>
      <c r="K459" s="62"/>
      <c r="L459" s="62"/>
      <c r="M459" s="64"/>
      <c r="N459" s="62"/>
      <c r="O459" s="62"/>
    </row>
  </sheetData>
  <sheetProtection/>
  <hyperlinks>
    <hyperlink ref="R84" r:id="rId1" display="http://www.nucleide.org/NucData.htm"/>
    <hyperlink ref="R85" r:id="rId2" display="http://www.nucleide.org/NucData.htm"/>
    <hyperlink ref="R222" r:id="rId3" display="http://www.nucleide.org/DDEP_WG/Nuclides/Cs-134_tables.pdf"/>
    <hyperlink ref="R234" r:id="rId4" display="http://www.nucleide.org/DDEP_WG/Nucleide-LARA_2008.pdf"/>
    <hyperlink ref="R235" r:id="rId5" display="http://www.nucleide.org/Laraweb/index.php"/>
    <hyperlink ref="R236:R246" r:id="rId6" display="http://www.nucleide.org/Laraweb/index.php"/>
    <hyperlink ref="R239" r:id="rId7" display="http://www.nucleide.org/Laraweb/index.php"/>
    <hyperlink ref="R238" r:id="rId8" display="http://www.nucleide.org/Laraweb/index.php"/>
    <hyperlink ref="R241" r:id="rId9" display="http://www.nucleide.org/Laraweb/index.php"/>
    <hyperlink ref="R245" r:id="rId10" display="http://www.nucleide.org/Laraweb/index.php"/>
    <hyperlink ref="R244" r:id="rId11" display="http://www.nucleide.org/Laraweb/index.php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4"/>
  <headerFooter alignWithMargins="0">
    <oddHeader>&amp;C&amp;A</oddHeader>
    <oddFooter>&amp;CPage &amp;P</oddFooter>
  </headerFooter>
  <legacyDrawing r:id="rId1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30" customWidth="1"/>
    <col min="2" max="2" width="11.421875" style="30" customWidth="1"/>
    <col min="3" max="3" width="9.00390625" style="30" bestFit="1" customWidth="1"/>
    <col min="4" max="4" width="8.8515625" style="30" bestFit="1" customWidth="1"/>
    <col min="5" max="5" width="19.140625" style="0" bestFit="1" customWidth="1"/>
  </cols>
  <sheetData>
    <row r="1" spans="1:5" s="2" customFormat="1" ht="12.75">
      <c r="A1" s="20" t="s">
        <v>328</v>
      </c>
      <c r="B1" s="20" t="s">
        <v>338</v>
      </c>
      <c r="C1" s="20" t="s">
        <v>339</v>
      </c>
      <c r="D1" s="20" t="s">
        <v>340</v>
      </c>
      <c r="E1" s="2" t="s">
        <v>164</v>
      </c>
    </row>
    <row r="2" spans="1:5" ht="12.75">
      <c r="A2" s="30">
        <v>4</v>
      </c>
      <c r="B2" s="30" t="s">
        <v>165</v>
      </c>
      <c r="C2" s="30">
        <v>0</v>
      </c>
      <c r="D2" s="30">
        <v>0</v>
      </c>
      <c r="E2" t="s">
        <v>166</v>
      </c>
    </row>
    <row r="3" spans="1:5" ht="12.75">
      <c r="A3" s="30">
        <v>5</v>
      </c>
      <c r="B3" s="30" t="s">
        <v>167</v>
      </c>
      <c r="C3" s="30">
        <v>0</v>
      </c>
      <c r="D3" s="30">
        <v>0</v>
      </c>
      <c r="E3" t="s">
        <v>168</v>
      </c>
    </row>
    <row r="4" spans="1:4" ht="12.75">
      <c r="A4" s="30">
        <v>16</v>
      </c>
      <c r="B4" s="30" t="s">
        <v>169</v>
      </c>
      <c r="C4" s="30">
        <v>-1</v>
      </c>
      <c r="D4" s="30">
        <v>0</v>
      </c>
    </row>
    <row r="5" spans="1:4" ht="12.75">
      <c r="A5" s="30">
        <v>17</v>
      </c>
      <c r="B5" s="30" t="s">
        <v>170</v>
      </c>
      <c r="C5" s="30">
        <v>-2</v>
      </c>
      <c r="D5" s="30">
        <v>0</v>
      </c>
    </row>
    <row r="6" spans="1:5" ht="12.75">
      <c r="A6" s="30">
        <v>18</v>
      </c>
      <c r="B6" s="30" t="s">
        <v>171</v>
      </c>
      <c r="C6" s="30">
        <v>0</v>
      </c>
      <c r="D6" s="30">
        <v>0</v>
      </c>
      <c r="E6" t="s">
        <v>172</v>
      </c>
    </row>
    <row r="7" spans="1:4" ht="12.75">
      <c r="A7" s="30">
        <v>22</v>
      </c>
      <c r="B7" s="30" t="s">
        <v>173</v>
      </c>
      <c r="C7" s="30">
        <v>-4</v>
      </c>
      <c r="D7" s="30">
        <v>-2</v>
      </c>
    </row>
    <row r="8" spans="1:4" ht="12.75">
      <c r="A8" s="30">
        <v>28</v>
      </c>
      <c r="B8" s="30" t="s">
        <v>174</v>
      </c>
      <c r="C8" s="30">
        <v>-1</v>
      </c>
      <c r="D8" s="30">
        <v>-1</v>
      </c>
    </row>
    <row r="9" spans="1:4" ht="12.75">
      <c r="A9" s="30">
        <v>32</v>
      </c>
      <c r="B9" s="30" t="s">
        <v>175</v>
      </c>
      <c r="C9" s="30">
        <v>-2</v>
      </c>
      <c r="D9" s="30">
        <v>-1</v>
      </c>
    </row>
    <row r="10" spans="1:4" s="4" customFormat="1" ht="12.75">
      <c r="A10" s="31">
        <v>102</v>
      </c>
      <c r="B10" s="31" t="s">
        <v>176</v>
      </c>
      <c r="C10" s="31">
        <v>1</v>
      </c>
      <c r="D10" s="31">
        <v>0</v>
      </c>
    </row>
    <row r="11" spans="1:4" ht="12.75">
      <c r="A11" s="30">
        <v>103</v>
      </c>
      <c r="B11" s="30" t="s">
        <v>177</v>
      </c>
      <c r="C11" s="30">
        <v>0</v>
      </c>
      <c r="D11" s="30">
        <v>-1</v>
      </c>
    </row>
    <row r="12" spans="1:4" ht="12.75">
      <c r="A12" s="30">
        <v>104</v>
      </c>
      <c r="B12" s="30" t="s">
        <v>178</v>
      </c>
      <c r="C12" s="30">
        <v>-1</v>
      </c>
      <c r="D12" s="30">
        <v>-1</v>
      </c>
    </row>
    <row r="13" spans="1:4" ht="12.75">
      <c r="A13" s="30">
        <v>105</v>
      </c>
      <c r="B13" s="30" t="s">
        <v>179</v>
      </c>
      <c r="C13" s="30">
        <v>-2</v>
      </c>
      <c r="D13" s="30">
        <v>-1</v>
      </c>
    </row>
    <row r="14" spans="1:4" ht="12.75">
      <c r="A14" s="30">
        <v>106</v>
      </c>
      <c r="B14" s="30" t="s">
        <v>180</v>
      </c>
      <c r="C14" s="30">
        <v>-2</v>
      </c>
      <c r="D14" s="30">
        <v>-2</v>
      </c>
    </row>
    <row r="15" spans="1:4" ht="12.75">
      <c r="A15" s="30">
        <v>107</v>
      </c>
      <c r="B15" s="30" t="s">
        <v>181</v>
      </c>
      <c r="C15" s="30">
        <v>-3</v>
      </c>
      <c r="D15" s="30">
        <v>-2</v>
      </c>
    </row>
    <row r="16" spans="1:4" ht="12.75">
      <c r="A16" s="30">
        <v>108</v>
      </c>
      <c r="B16" s="30" t="s">
        <v>182</v>
      </c>
      <c r="C16" s="30">
        <v>-7</v>
      </c>
      <c r="D16" s="30">
        <v>-4</v>
      </c>
    </row>
    <row r="17" spans="1:4" ht="12.75">
      <c r="A17" s="30">
        <v>111</v>
      </c>
      <c r="B17" s="30" t="s">
        <v>183</v>
      </c>
      <c r="C17" s="30">
        <v>-1</v>
      </c>
      <c r="D17" s="30">
        <v>-2</v>
      </c>
    </row>
    <row r="18" spans="1:4" ht="12.75">
      <c r="A18" s="30">
        <v>112</v>
      </c>
      <c r="B18" s="30" t="s">
        <v>184</v>
      </c>
      <c r="C18" s="30">
        <v>-4</v>
      </c>
      <c r="D18" s="30">
        <v>-3</v>
      </c>
    </row>
    <row r="19" spans="1:4" ht="12.75">
      <c r="A19" s="30">
        <v>115</v>
      </c>
      <c r="B19" s="30" t="s">
        <v>185</v>
      </c>
      <c r="C19" s="30">
        <v>-2</v>
      </c>
      <c r="D19" s="30">
        <v>-2</v>
      </c>
    </row>
    <row r="20" spans="1:4" ht="12.75">
      <c r="A20" s="30">
        <v>116</v>
      </c>
      <c r="B20" s="30" t="s">
        <v>186</v>
      </c>
      <c r="C20" s="30">
        <v>-3</v>
      </c>
      <c r="D20" s="30">
        <v>-2</v>
      </c>
    </row>
    <row r="21" spans="1:4" ht="12.75">
      <c r="A21" s="30">
        <v>117</v>
      </c>
      <c r="B21" s="30" t="s">
        <v>187</v>
      </c>
      <c r="C21" s="30">
        <v>-3</v>
      </c>
      <c r="D21" s="30">
        <v>-3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B1">
      <pane ySplit="1" topLeftCell="A50" activePane="bottomLeft" state="frozen"/>
      <selection pane="topLeft" activeCell="B1" sqref="B1"/>
      <selection pane="bottomLeft" activeCell="B76" sqref="B76"/>
    </sheetView>
  </sheetViews>
  <sheetFormatPr defaultColWidth="9.140625" defaultRowHeight="12.75"/>
  <cols>
    <col min="1" max="1" width="4.421875" style="51" hidden="1" customWidth="1"/>
    <col min="2" max="2" width="8.00390625" style="8" bestFit="1" customWidth="1"/>
    <col min="3" max="3" width="5.57421875" style="54" customWidth="1"/>
    <col min="4" max="4" width="3.7109375" style="17" customWidth="1"/>
    <col min="5" max="5" width="4.7109375" style="6" customWidth="1"/>
    <col min="6" max="6" width="3.7109375" style="6" customWidth="1"/>
    <col min="7" max="7" width="10.28125" style="15" customWidth="1"/>
    <col min="8" max="8" width="5.7109375" style="22" customWidth="1"/>
    <col min="9" max="9" width="8.57421875" style="15" customWidth="1"/>
    <col min="10" max="10" width="5.7109375" style="22" customWidth="1"/>
    <col min="11" max="11" width="9.28125" style="15" customWidth="1"/>
    <col min="12" max="12" width="6.28125" style="22" customWidth="1"/>
    <col min="13" max="13" width="11.57421875" style="15" customWidth="1"/>
    <col min="14" max="14" width="7.00390625" style="22" customWidth="1"/>
    <col min="15" max="15" width="8.00390625" style="8" bestFit="1" customWidth="1"/>
    <col min="16" max="16" width="7.140625" style="28" bestFit="1" customWidth="1"/>
    <col min="17" max="17" width="4.00390625" style="28" bestFit="1" customWidth="1"/>
    <col min="18" max="18" width="3.28125" style="28" bestFit="1" customWidth="1"/>
    <col min="19" max="19" width="74.421875" style="27" customWidth="1"/>
    <col min="20" max="20" width="20.421875" style="41" customWidth="1"/>
    <col min="21" max="21" width="82.421875" style="41" customWidth="1"/>
    <col min="22" max="16384" width="9.140625" style="51" customWidth="1"/>
  </cols>
  <sheetData>
    <row r="1" spans="1:21" s="2" customFormat="1" ht="12.75">
      <c r="A1" s="2" t="s">
        <v>239</v>
      </c>
      <c r="B1" s="6" t="s">
        <v>328</v>
      </c>
      <c r="C1" s="29" t="s">
        <v>283</v>
      </c>
      <c r="D1" s="17" t="s">
        <v>282</v>
      </c>
      <c r="E1" s="17" t="s">
        <v>1</v>
      </c>
      <c r="F1" s="7" t="s">
        <v>2</v>
      </c>
      <c r="G1" s="15" t="s">
        <v>278</v>
      </c>
      <c r="H1" s="22" t="s">
        <v>279</v>
      </c>
      <c r="I1" s="15" t="s">
        <v>276</v>
      </c>
      <c r="J1" s="22" t="s">
        <v>277</v>
      </c>
      <c r="K1" s="15" t="s">
        <v>240</v>
      </c>
      <c r="L1" s="22" t="s">
        <v>281</v>
      </c>
      <c r="M1" s="15" t="s">
        <v>122</v>
      </c>
      <c r="N1" s="22" t="s">
        <v>275</v>
      </c>
      <c r="O1" s="6" t="s">
        <v>353</v>
      </c>
      <c r="P1" s="17" t="s">
        <v>290</v>
      </c>
      <c r="Q1" s="17" t="s">
        <v>194</v>
      </c>
      <c r="R1" s="34" t="s">
        <v>195</v>
      </c>
      <c r="S1" s="15" t="s">
        <v>241</v>
      </c>
      <c r="T1" s="56" t="s">
        <v>403</v>
      </c>
      <c r="U1" s="58" t="s">
        <v>402</v>
      </c>
    </row>
    <row r="2" spans="1:27" ht="12.75">
      <c r="A2" s="51">
        <v>1</v>
      </c>
      <c r="B2" s="8">
        <v>901910</v>
      </c>
      <c r="C2" s="54">
        <v>102</v>
      </c>
      <c r="D2" s="17" t="s">
        <v>10</v>
      </c>
      <c r="E2" s="6">
        <v>19</v>
      </c>
      <c r="F2" s="6">
        <v>10</v>
      </c>
      <c r="G2" s="15">
        <v>0.009</v>
      </c>
      <c r="H2" s="22">
        <v>1.2</v>
      </c>
      <c r="I2" s="15">
        <v>0.0198</v>
      </c>
      <c r="J2" s="22" t="s">
        <v>302</v>
      </c>
      <c r="K2" s="15">
        <v>2.2</v>
      </c>
      <c r="L2" s="23" t="s">
        <v>302</v>
      </c>
      <c r="M2" s="15">
        <v>44700</v>
      </c>
      <c r="N2" s="22" t="s">
        <v>302</v>
      </c>
      <c r="O2" s="8">
        <v>902001</v>
      </c>
      <c r="P2" s="28" t="s">
        <v>10</v>
      </c>
      <c r="Q2" s="28">
        <v>20</v>
      </c>
      <c r="R2" s="28">
        <v>1</v>
      </c>
      <c r="T2" s="43">
        <v>37502</v>
      </c>
      <c r="AA2" s="51">
        <f>IF(N2="","",ROUND(N2,4))</f>
      </c>
    </row>
    <row r="3" spans="1:21" ht="12.75">
      <c r="A3" s="51">
        <v>2</v>
      </c>
      <c r="B3" s="8">
        <v>1102310</v>
      </c>
      <c r="C3" s="54">
        <v>102</v>
      </c>
      <c r="D3" s="17" t="s">
        <v>12</v>
      </c>
      <c r="E3" s="6">
        <v>23</v>
      </c>
      <c r="F3" s="6">
        <v>10</v>
      </c>
      <c r="G3" s="15">
        <v>0.512</v>
      </c>
      <c r="H3" s="22">
        <v>0.6</v>
      </c>
      <c r="I3" s="15">
        <v>0.302</v>
      </c>
      <c r="J3" s="22">
        <v>4.7</v>
      </c>
      <c r="K3" s="15">
        <v>0.59</v>
      </c>
      <c r="L3" s="23" t="s">
        <v>302</v>
      </c>
      <c r="M3" s="15">
        <v>3380</v>
      </c>
      <c r="N3" s="22">
        <v>11</v>
      </c>
      <c r="O3" s="8">
        <v>1102401</v>
      </c>
      <c r="P3" s="28" t="s">
        <v>12</v>
      </c>
      <c r="Q3" s="28">
        <v>24</v>
      </c>
      <c r="R3" s="28">
        <v>1</v>
      </c>
      <c r="S3" s="27" t="s">
        <v>242</v>
      </c>
      <c r="T3" s="43">
        <v>40891</v>
      </c>
      <c r="U3" s="41" t="s">
        <v>319</v>
      </c>
    </row>
    <row r="4" spans="1:20" ht="12.75">
      <c r="A4" s="51">
        <v>3</v>
      </c>
      <c r="B4" s="73">
        <v>1202610</v>
      </c>
      <c r="C4" s="97">
        <v>102</v>
      </c>
      <c r="D4" s="74" t="s">
        <v>15</v>
      </c>
      <c r="E4" s="75">
        <v>26</v>
      </c>
      <c r="F4" s="75">
        <v>10</v>
      </c>
      <c r="G4" s="15">
        <v>0.038</v>
      </c>
      <c r="H4" s="22">
        <v>4.4</v>
      </c>
      <c r="I4" s="15">
        <v>0.024</v>
      </c>
      <c r="J4" s="22" t="s">
        <v>302</v>
      </c>
      <c r="K4" s="15">
        <v>0.64</v>
      </c>
      <c r="L4" s="23" t="s">
        <v>302</v>
      </c>
      <c r="M4" s="14">
        <v>257000</v>
      </c>
      <c r="N4" s="22">
        <v>13</v>
      </c>
      <c r="O4" s="73">
        <v>1202701</v>
      </c>
      <c r="P4" s="98" t="s">
        <v>15</v>
      </c>
      <c r="Q4" s="98">
        <v>27</v>
      </c>
      <c r="R4" s="98">
        <v>1</v>
      </c>
      <c r="T4" s="43">
        <v>37502</v>
      </c>
    </row>
    <row r="5" spans="1:20" ht="12.75">
      <c r="A5" s="51">
        <v>4</v>
      </c>
      <c r="B5" s="73">
        <v>1302710</v>
      </c>
      <c r="C5" s="97">
        <v>102</v>
      </c>
      <c r="D5" s="74" t="s">
        <v>16</v>
      </c>
      <c r="E5" s="75">
        <v>27</v>
      </c>
      <c r="F5" s="75">
        <v>10</v>
      </c>
      <c r="G5" s="15">
        <v>0.226</v>
      </c>
      <c r="H5" s="22">
        <v>0.8</v>
      </c>
      <c r="I5" s="15">
        <v>0.16</v>
      </c>
      <c r="J5" s="22" t="s">
        <v>302</v>
      </c>
      <c r="K5" s="15">
        <v>0.71</v>
      </c>
      <c r="L5" s="23" t="s">
        <v>302</v>
      </c>
      <c r="M5" s="15">
        <v>11800</v>
      </c>
      <c r="N5" s="22">
        <v>5.9</v>
      </c>
      <c r="O5" s="73">
        <v>1302801</v>
      </c>
      <c r="P5" s="98" t="s">
        <v>16</v>
      </c>
      <c r="Q5" s="98">
        <v>28</v>
      </c>
      <c r="R5" s="98">
        <v>1</v>
      </c>
      <c r="T5" s="43">
        <v>31851</v>
      </c>
    </row>
    <row r="6" spans="1:21" ht="12.75">
      <c r="A6" s="51">
        <v>5</v>
      </c>
      <c r="B6" s="73">
        <v>1403010</v>
      </c>
      <c r="C6" s="97">
        <v>102</v>
      </c>
      <c r="D6" s="74" t="s">
        <v>17</v>
      </c>
      <c r="E6" s="75">
        <v>30</v>
      </c>
      <c r="F6" s="75">
        <v>10</v>
      </c>
      <c r="G6" s="15">
        <v>0.09</v>
      </c>
      <c r="H6" s="22">
        <v>0.8</v>
      </c>
      <c r="I6" s="15">
        <v>0.1</v>
      </c>
      <c r="J6" s="22" t="s">
        <v>302</v>
      </c>
      <c r="K6" s="15">
        <v>1.11</v>
      </c>
      <c r="L6" s="23">
        <v>6</v>
      </c>
      <c r="M6" s="15">
        <v>2280</v>
      </c>
      <c r="N6" s="22">
        <v>0.4</v>
      </c>
      <c r="O6" s="73">
        <v>1403101</v>
      </c>
      <c r="P6" s="98" t="s">
        <v>17</v>
      </c>
      <c r="Q6" s="98">
        <v>31</v>
      </c>
      <c r="R6" s="98">
        <v>1</v>
      </c>
      <c r="S6" s="27" t="s">
        <v>243</v>
      </c>
      <c r="T6" s="43">
        <v>40891</v>
      </c>
      <c r="U6" s="41" t="s">
        <v>317</v>
      </c>
    </row>
    <row r="7" spans="1:21" ht="12.75">
      <c r="A7" s="51">
        <v>6</v>
      </c>
      <c r="B7" s="73">
        <v>1603610</v>
      </c>
      <c r="C7" s="97">
        <v>102</v>
      </c>
      <c r="D7" s="74" t="s">
        <v>2</v>
      </c>
      <c r="E7" s="75">
        <v>36</v>
      </c>
      <c r="F7" s="75">
        <v>10</v>
      </c>
      <c r="G7" s="15">
        <v>0.16</v>
      </c>
      <c r="H7" s="22">
        <v>50</v>
      </c>
      <c r="I7" s="15">
        <v>0.18</v>
      </c>
      <c r="J7" s="22" t="s">
        <v>302</v>
      </c>
      <c r="K7" s="15">
        <v>1.12</v>
      </c>
      <c r="L7" s="23" t="s">
        <v>302</v>
      </c>
      <c r="M7" s="15">
        <v>13.67</v>
      </c>
      <c r="N7" s="22" t="s">
        <v>302</v>
      </c>
      <c r="O7" s="73">
        <v>1603701</v>
      </c>
      <c r="P7" s="98" t="s">
        <v>2</v>
      </c>
      <c r="Q7" s="98">
        <v>37</v>
      </c>
      <c r="R7" s="98">
        <v>1</v>
      </c>
      <c r="S7" s="27" t="s">
        <v>244</v>
      </c>
      <c r="T7" s="43">
        <v>42292</v>
      </c>
      <c r="U7" s="77" t="s">
        <v>382</v>
      </c>
    </row>
    <row r="8" spans="1:21" ht="12.75">
      <c r="A8" s="51">
        <v>7</v>
      </c>
      <c r="B8" s="73">
        <v>1703710</v>
      </c>
      <c r="C8" s="97">
        <v>102</v>
      </c>
      <c r="D8" s="74" t="s">
        <v>19</v>
      </c>
      <c r="E8" s="75">
        <v>37</v>
      </c>
      <c r="F8" s="75">
        <v>10</v>
      </c>
      <c r="G8" s="15">
        <v>0.437</v>
      </c>
      <c r="H8" s="22">
        <v>2.2</v>
      </c>
      <c r="I8" s="15">
        <v>0.3</v>
      </c>
      <c r="J8" s="22">
        <v>4.7</v>
      </c>
      <c r="K8" s="15">
        <v>0.69</v>
      </c>
      <c r="L8" s="23" t="s">
        <v>302</v>
      </c>
      <c r="M8" s="15">
        <v>13700</v>
      </c>
      <c r="N8" s="22">
        <v>14</v>
      </c>
      <c r="O8" s="73">
        <v>1703801</v>
      </c>
      <c r="P8" s="98" t="s">
        <v>19</v>
      </c>
      <c r="Q8" s="98">
        <v>38</v>
      </c>
      <c r="R8" s="98">
        <v>1</v>
      </c>
      <c r="S8" s="27" t="s">
        <v>245</v>
      </c>
      <c r="T8" s="43">
        <v>40891</v>
      </c>
      <c r="U8" s="41" t="s">
        <v>320</v>
      </c>
    </row>
    <row r="9" spans="1:20" ht="12.75">
      <c r="A9" s="51">
        <v>8</v>
      </c>
      <c r="B9" s="73">
        <v>1804010</v>
      </c>
      <c r="C9" s="97">
        <v>102</v>
      </c>
      <c r="D9" s="74" t="s">
        <v>21</v>
      </c>
      <c r="E9" s="75">
        <v>40</v>
      </c>
      <c r="F9" s="75">
        <v>10</v>
      </c>
      <c r="G9" s="15">
        <v>0.64</v>
      </c>
      <c r="H9" s="22" t="s">
        <v>302</v>
      </c>
      <c r="I9" s="15">
        <v>0.4</v>
      </c>
      <c r="J9" s="22" t="s">
        <v>302</v>
      </c>
      <c r="K9" s="15">
        <v>0.63</v>
      </c>
      <c r="L9" s="23" t="s">
        <v>302</v>
      </c>
      <c r="M9" s="15">
        <v>31000</v>
      </c>
      <c r="N9" s="22" t="s">
        <v>302</v>
      </c>
      <c r="O9" s="73">
        <v>1804101</v>
      </c>
      <c r="P9" s="98" t="s">
        <v>21</v>
      </c>
      <c r="Q9" s="98">
        <v>41</v>
      </c>
      <c r="R9" s="98">
        <v>1</v>
      </c>
      <c r="T9" s="43">
        <v>37502</v>
      </c>
    </row>
    <row r="10" spans="1:21" ht="12.75">
      <c r="A10" s="51">
        <v>9</v>
      </c>
      <c r="B10" s="73">
        <v>1904110</v>
      </c>
      <c r="C10" s="97">
        <v>102</v>
      </c>
      <c r="D10" s="74" t="s">
        <v>22</v>
      </c>
      <c r="E10" s="75">
        <v>41</v>
      </c>
      <c r="F10" s="75">
        <v>10</v>
      </c>
      <c r="G10" s="15">
        <v>1.39</v>
      </c>
      <c r="H10" s="22">
        <v>5</v>
      </c>
      <c r="I10" s="15">
        <v>1.34</v>
      </c>
      <c r="J10" s="22" t="s">
        <v>302</v>
      </c>
      <c r="K10" s="24">
        <v>0.87</v>
      </c>
      <c r="L10" s="23">
        <v>3</v>
      </c>
      <c r="M10" s="15">
        <v>2960</v>
      </c>
      <c r="N10" s="22">
        <v>7.1</v>
      </c>
      <c r="O10" s="73">
        <v>1904201</v>
      </c>
      <c r="P10" s="98" t="s">
        <v>22</v>
      </c>
      <c r="Q10" s="98">
        <v>42</v>
      </c>
      <c r="R10" s="98">
        <v>1</v>
      </c>
      <c r="T10" s="43">
        <v>40891</v>
      </c>
      <c r="U10" s="41" t="s">
        <v>321</v>
      </c>
    </row>
    <row r="11" spans="1:21" ht="12.75">
      <c r="A11" s="51">
        <v>10</v>
      </c>
      <c r="B11" s="73">
        <v>2004610</v>
      </c>
      <c r="C11" s="97">
        <v>102</v>
      </c>
      <c r="D11" s="74" t="s">
        <v>23</v>
      </c>
      <c r="E11" s="75">
        <v>46</v>
      </c>
      <c r="F11" s="75">
        <v>10</v>
      </c>
      <c r="G11" s="15">
        <v>0.643</v>
      </c>
      <c r="H11" s="22">
        <v>75</v>
      </c>
      <c r="I11" s="15">
        <v>0.84</v>
      </c>
      <c r="J11" s="22" t="s">
        <v>302</v>
      </c>
      <c r="K11" s="15">
        <v>1.3</v>
      </c>
      <c r="L11" s="23" t="s">
        <v>302</v>
      </c>
      <c r="M11" s="15">
        <v>2925</v>
      </c>
      <c r="N11" s="22" t="s">
        <v>302</v>
      </c>
      <c r="O11" s="73">
        <v>2004701</v>
      </c>
      <c r="P11" s="98" t="s">
        <v>23</v>
      </c>
      <c r="Q11" s="98">
        <v>47</v>
      </c>
      <c r="R11" s="98">
        <v>1</v>
      </c>
      <c r="S11" s="27" t="s">
        <v>246</v>
      </c>
      <c r="T11" s="43">
        <v>42292</v>
      </c>
      <c r="U11" s="77" t="s">
        <v>382</v>
      </c>
    </row>
    <row r="12" spans="1:20" ht="12.75">
      <c r="A12" s="51">
        <v>11</v>
      </c>
      <c r="B12" s="73">
        <v>2004811</v>
      </c>
      <c r="C12" s="97">
        <v>102</v>
      </c>
      <c r="D12" s="74" t="s">
        <v>23</v>
      </c>
      <c r="E12" s="75">
        <v>48</v>
      </c>
      <c r="F12" s="75">
        <v>11</v>
      </c>
      <c r="G12" s="15">
        <v>1.13</v>
      </c>
      <c r="H12" s="22">
        <v>11</v>
      </c>
      <c r="I12" s="15">
        <v>0.51</v>
      </c>
      <c r="J12" s="22" t="s">
        <v>302</v>
      </c>
      <c r="K12" s="15">
        <v>0.45</v>
      </c>
      <c r="L12" s="23" t="s">
        <v>302</v>
      </c>
      <c r="M12" s="14">
        <v>1330000</v>
      </c>
      <c r="N12" s="22" t="s">
        <v>302</v>
      </c>
      <c r="O12" s="73">
        <v>2004901</v>
      </c>
      <c r="P12" s="98" t="s">
        <v>23</v>
      </c>
      <c r="Q12" s="98">
        <v>49</v>
      </c>
      <c r="R12" s="98">
        <v>1</v>
      </c>
      <c r="T12" s="43">
        <v>37502</v>
      </c>
    </row>
    <row r="13" spans="1:21" ht="12.75">
      <c r="A13" s="51">
        <v>12</v>
      </c>
      <c r="B13" s="73">
        <v>2104510</v>
      </c>
      <c r="C13" s="97">
        <v>102</v>
      </c>
      <c r="D13" s="74" t="s">
        <v>24</v>
      </c>
      <c r="E13" s="75">
        <v>45</v>
      </c>
      <c r="F13" s="75">
        <v>10</v>
      </c>
      <c r="G13" s="15">
        <v>26.3</v>
      </c>
      <c r="H13" s="22">
        <v>0.6</v>
      </c>
      <c r="I13" s="15">
        <v>11.3</v>
      </c>
      <c r="J13" s="22" t="s">
        <v>302</v>
      </c>
      <c r="K13" s="15">
        <v>0.43</v>
      </c>
      <c r="L13" s="23" t="s">
        <v>302</v>
      </c>
      <c r="M13" s="15">
        <v>5130</v>
      </c>
      <c r="N13" s="22">
        <v>17</v>
      </c>
      <c r="O13" s="73">
        <v>2104601</v>
      </c>
      <c r="P13" s="98" t="s">
        <v>24</v>
      </c>
      <c r="Q13" s="98">
        <v>46</v>
      </c>
      <c r="R13" s="98">
        <v>1</v>
      </c>
      <c r="S13" s="27" t="s">
        <v>247</v>
      </c>
      <c r="T13" s="43">
        <v>40891</v>
      </c>
      <c r="U13" s="41" t="s">
        <v>315</v>
      </c>
    </row>
    <row r="14" spans="1:20" ht="12.75">
      <c r="A14" s="51">
        <v>13</v>
      </c>
      <c r="B14" s="73">
        <v>2205010</v>
      </c>
      <c r="C14" s="97">
        <v>102</v>
      </c>
      <c r="D14" s="74" t="s">
        <v>26</v>
      </c>
      <c r="E14" s="75">
        <v>50</v>
      </c>
      <c r="F14" s="75">
        <v>10</v>
      </c>
      <c r="G14" s="15">
        <v>0.174</v>
      </c>
      <c r="H14" s="22">
        <v>2.8</v>
      </c>
      <c r="I14" s="15">
        <v>0.117</v>
      </c>
      <c r="J14" s="22" t="s">
        <v>302</v>
      </c>
      <c r="K14" s="15">
        <v>0.67</v>
      </c>
      <c r="L14" s="23" t="s">
        <v>302</v>
      </c>
      <c r="M14" s="15">
        <v>63200</v>
      </c>
      <c r="N14" s="22">
        <v>4</v>
      </c>
      <c r="O14" s="73">
        <v>2205101</v>
      </c>
      <c r="P14" s="98" t="s">
        <v>26</v>
      </c>
      <c r="Q14" s="98">
        <v>51</v>
      </c>
      <c r="R14" s="98">
        <v>1</v>
      </c>
      <c r="T14" s="43">
        <v>31851</v>
      </c>
    </row>
    <row r="15" spans="1:20" ht="12.75">
      <c r="A15" s="51">
        <v>14</v>
      </c>
      <c r="B15" s="73">
        <v>2305110</v>
      </c>
      <c r="C15" s="97">
        <v>102</v>
      </c>
      <c r="D15" s="74" t="s">
        <v>27</v>
      </c>
      <c r="E15" s="75">
        <v>51</v>
      </c>
      <c r="F15" s="75">
        <v>10</v>
      </c>
      <c r="G15" s="15">
        <v>4.79</v>
      </c>
      <c r="H15" s="22">
        <v>1.8</v>
      </c>
      <c r="I15" s="15">
        <v>2.63</v>
      </c>
      <c r="J15" s="22" t="s">
        <v>302</v>
      </c>
      <c r="K15" s="15">
        <v>0.55</v>
      </c>
      <c r="L15" s="23" t="s">
        <v>302</v>
      </c>
      <c r="M15" s="15">
        <v>7230</v>
      </c>
      <c r="N15" s="22">
        <v>4</v>
      </c>
      <c r="O15" s="73">
        <v>2305201</v>
      </c>
      <c r="P15" s="98" t="s">
        <v>27</v>
      </c>
      <c r="Q15" s="98">
        <v>52</v>
      </c>
      <c r="R15" s="98">
        <v>1</v>
      </c>
      <c r="T15" s="43">
        <v>31851</v>
      </c>
    </row>
    <row r="16" spans="1:21" ht="12.75">
      <c r="A16" s="51">
        <v>15</v>
      </c>
      <c r="B16" s="73">
        <v>2405010</v>
      </c>
      <c r="C16" s="97">
        <v>102</v>
      </c>
      <c r="D16" s="74" t="s">
        <v>28</v>
      </c>
      <c r="E16" s="75">
        <v>50</v>
      </c>
      <c r="F16" s="75">
        <v>10</v>
      </c>
      <c r="G16" s="15">
        <v>15.1</v>
      </c>
      <c r="H16" s="22">
        <v>0.8</v>
      </c>
      <c r="I16" s="15">
        <v>8</v>
      </c>
      <c r="J16" s="22">
        <v>2.5</v>
      </c>
      <c r="K16" s="15">
        <v>0.53</v>
      </c>
      <c r="L16" s="23" t="s">
        <v>302</v>
      </c>
      <c r="M16" s="15">
        <v>7530</v>
      </c>
      <c r="N16" s="22">
        <v>11</v>
      </c>
      <c r="O16" s="73">
        <v>2405101</v>
      </c>
      <c r="P16" s="98" t="s">
        <v>28</v>
      </c>
      <c r="Q16" s="98">
        <v>51</v>
      </c>
      <c r="R16" s="98">
        <v>1</v>
      </c>
      <c r="T16" s="43">
        <v>40891</v>
      </c>
      <c r="U16" s="41" t="s">
        <v>322</v>
      </c>
    </row>
    <row r="17" spans="1:21" ht="12.75">
      <c r="A17" s="51">
        <v>16</v>
      </c>
      <c r="B17" s="73">
        <v>2505510</v>
      </c>
      <c r="C17" s="97">
        <v>102</v>
      </c>
      <c r="D17" s="74" t="s">
        <v>29</v>
      </c>
      <c r="E17" s="75">
        <v>55</v>
      </c>
      <c r="F17" s="75">
        <v>10</v>
      </c>
      <c r="G17" s="15">
        <v>13.2</v>
      </c>
      <c r="H17" s="22">
        <v>1.4</v>
      </c>
      <c r="I17" s="15">
        <v>13.9</v>
      </c>
      <c r="J17" s="22">
        <v>3</v>
      </c>
      <c r="K17" s="15">
        <v>1.053</v>
      </c>
      <c r="L17" s="23">
        <v>3</v>
      </c>
      <c r="M17" s="15">
        <v>468</v>
      </c>
      <c r="N17" s="22">
        <v>11</v>
      </c>
      <c r="O17" s="73">
        <v>2505601</v>
      </c>
      <c r="P17" s="98" t="s">
        <v>29</v>
      </c>
      <c r="Q17" s="98">
        <v>56</v>
      </c>
      <c r="R17" s="98">
        <v>1</v>
      </c>
      <c r="T17" s="43">
        <v>40891</v>
      </c>
      <c r="U17" s="41" t="s">
        <v>323</v>
      </c>
    </row>
    <row r="18" spans="1:20" ht="12.75">
      <c r="A18" s="51">
        <v>17</v>
      </c>
      <c r="B18" s="73">
        <v>2605810</v>
      </c>
      <c r="C18" s="97">
        <v>102</v>
      </c>
      <c r="D18" s="74" t="s">
        <v>30</v>
      </c>
      <c r="E18" s="75">
        <v>58</v>
      </c>
      <c r="F18" s="75">
        <v>10</v>
      </c>
      <c r="G18" s="15">
        <v>1.28</v>
      </c>
      <c r="H18" s="22">
        <v>3</v>
      </c>
      <c r="I18" s="15">
        <v>1.25</v>
      </c>
      <c r="J18" s="22">
        <v>3.2</v>
      </c>
      <c r="K18" s="15">
        <v>0.975</v>
      </c>
      <c r="L18" s="23">
        <v>1</v>
      </c>
      <c r="M18" s="15">
        <v>637</v>
      </c>
      <c r="N18" s="22">
        <v>24</v>
      </c>
      <c r="O18" s="73">
        <v>2605901</v>
      </c>
      <c r="P18" s="98" t="s">
        <v>30</v>
      </c>
      <c r="Q18" s="98">
        <v>59</v>
      </c>
      <c r="R18" s="98">
        <v>1</v>
      </c>
      <c r="T18" s="43">
        <v>31851</v>
      </c>
    </row>
    <row r="19" spans="1:21" ht="12.75">
      <c r="A19" s="51">
        <v>18</v>
      </c>
      <c r="B19" s="73">
        <v>2705910</v>
      </c>
      <c r="C19" s="97">
        <v>102</v>
      </c>
      <c r="D19" s="74" t="s">
        <v>31</v>
      </c>
      <c r="E19" s="75">
        <v>59</v>
      </c>
      <c r="F19" s="75">
        <v>10</v>
      </c>
      <c r="G19" s="15">
        <v>20.7</v>
      </c>
      <c r="H19" s="22">
        <v>6</v>
      </c>
      <c r="I19" s="15">
        <v>41.4</v>
      </c>
      <c r="J19" s="22" t="s">
        <v>302</v>
      </c>
      <c r="K19" s="15">
        <v>2</v>
      </c>
      <c r="L19" s="23" t="s">
        <v>302</v>
      </c>
      <c r="M19" s="15">
        <v>136</v>
      </c>
      <c r="N19" s="22">
        <v>5.1</v>
      </c>
      <c r="O19" s="73">
        <v>2706002</v>
      </c>
      <c r="P19" s="98" t="s">
        <v>31</v>
      </c>
      <c r="Q19" s="98">
        <v>60</v>
      </c>
      <c r="R19" s="98">
        <v>2</v>
      </c>
      <c r="T19" s="43">
        <v>40891</v>
      </c>
      <c r="U19" s="41" t="s">
        <v>315</v>
      </c>
    </row>
    <row r="20" spans="1:21" ht="12.75">
      <c r="A20" s="51">
        <v>19</v>
      </c>
      <c r="B20" s="73">
        <v>2705910</v>
      </c>
      <c r="C20" s="97">
        <v>102</v>
      </c>
      <c r="D20" s="74" t="s">
        <v>31</v>
      </c>
      <c r="E20" s="75">
        <v>59</v>
      </c>
      <c r="F20" s="75">
        <v>10</v>
      </c>
      <c r="G20" s="15">
        <v>37.1</v>
      </c>
      <c r="H20" s="22">
        <v>0.4</v>
      </c>
      <c r="I20" s="15">
        <v>73.9</v>
      </c>
      <c r="J20" s="22">
        <v>2.7</v>
      </c>
      <c r="K20" s="15">
        <v>1.993</v>
      </c>
      <c r="L20" s="23">
        <v>3</v>
      </c>
      <c r="M20" s="15">
        <v>136</v>
      </c>
      <c r="N20" s="22">
        <v>5.1</v>
      </c>
      <c r="O20" s="73">
        <v>2706001</v>
      </c>
      <c r="P20" s="98" t="s">
        <v>31</v>
      </c>
      <c r="Q20" s="98">
        <v>60</v>
      </c>
      <c r="R20" s="98">
        <v>1</v>
      </c>
      <c r="S20" s="27" t="s">
        <v>248</v>
      </c>
      <c r="T20" s="43">
        <v>40891</v>
      </c>
      <c r="U20" s="41" t="s">
        <v>323</v>
      </c>
    </row>
    <row r="21" spans="1:20" ht="12.75">
      <c r="A21" s="51">
        <v>20</v>
      </c>
      <c r="B21" s="73">
        <v>2806410</v>
      </c>
      <c r="C21" s="97">
        <v>102</v>
      </c>
      <c r="D21" s="74" t="s">
        <v>33</v>
      </c>
      <c r="E21" s="75">
        <v>64</v>
      </c>
      <c r="F21" s="75">
        <v>10</v>
      </c>
      <c r="G21" s="15">
        <v>1.6</v>
      </c>
      <c r="H21" s="22">
        <v>1.5</v>
      </c>
      <c r="I21" s="15">
        <v>1.07</v>
      </c>
      <c r="J21" s="22" t="s">
        <v>302</v>
      </c>
      <c r="K21" s="15">
        <v>0.67</v>
      </c>
      <c r="L21" s="23" t="s">
        <v>302</v>
      </c>
      <c r="M21" s="15">
        <v>14200</v>
      </c>
      <c r="N21" s="22">
        <v>12</v>
      </c>
      <c r="O21" s="73">
        <v>2806501</v>
      </c>
      <c r="P21" s="98" t="s">
        <v>33</v>
      </c>
      <c r="Q21" s="98">
        <v>65</v>
      </c>
      <c r="R21" s="98">
        <v>1</v>
      </c>
      <c r="T21" s="43">
        <v>37502</v>
      </c>
    </row>
    <row r="22" spans="1:20" ht="12.75">
      <c r="A22" s="51">
        <v>21</v>
      </c>
      <c r="B22" s="73">
        <v>2906310</v>
      </c>
      <c r="C22" s="97">
        <v>102</v>
      </c>
      <c r="D22" s="74" t="s">
        <v>34</v>
      </c>
      <c r="E22" s="75">
        <v>63</v>
      </c>
      <c r="F22" s="75">
        <v>10</v>
      </c>
      <c r="G22" s="15">
        <v>4.69</v>
      </c>
      <c r="H22" s="22">
        <v>2.3</v>
      </c>
      <c r="I22" s="15">
        <v>5.35</v>
      </c>
      <c r="J22" s="22" t="s">
        <v>302</v>
      </c>
      <c r="K22" s="15">
        <v>1.14</v>
      </c>
      <c r="L22" s="23" t="s">
        <v>302</v>
      </c>
      <c r="M22" s="15">
        <v>1040</v>
      </c>
      <c r="N22" s="22">
        <v>4.8</v>
      </c>
      <c r="O22" s="73">
        <v>2906401</v>
      </c>
      <c r="P22" s="98" t="s">
        <v>34</v>
      </c>
      <c r="Q22" s="98">
        <v>64</v>
      </c>
      <c r="R22" s="98">
        <v>1</v>
      </c>
      <c r="T22" s="43">
        <v>37502</v>
      </c>
    </row>
    <row r="23" spans="1:21" ht="12.75">
      <c r="A23" s="51">
        <v>22</v>
      </c>
      <c r="B23" s="73">
        <v>2906510</v>
      </c>
      <c r="C23" s="97">
        <v>102</v>
      </c>
      <c r="D23" s="74" t="s">
        <v>34</v>
      </c>
      <c r="E23" s="75">
        <v>65</v>
      </c>
      <c r="F23" s="75">
        <v>10</v>
      </c>
      <c r="G23" s="15">
        <v>1.99</v>
      </c>
      <c r="H23" s="22">
        <v>1.1</v>
      </c>
      <c r="I23" s="15">
        <v>2.01</v>
      </c>
      <c r="J23" s="22">
        <v>5</v>
      </c>
      <c r="K23" s="15">
        <v>1.06</v>
      </c>
      <c r="L23" s="23" t="s">
        <v>302</v>
      </c>
      <c r="M23" s="15">
        <v>766</v>
      </c>
      <c r="N23" s="22">
        <v>17</v>
      </c>
      <c r="O23" s="73">
        <v>2906601</v>
      </c>
      <c r="P23" s="98" t="s">
        <v>34</v>
      </c>
      <c r="Q23" s="98">
        <v>66</v>
      </c>
      <c r="R23" s="98">
        <v>1</v>
      </c>
      <c r="S23" s="27" t="s">
        <v>249</v>
      </c>
      <c r="T23" s="43">
        <v>40891</v>
      </c>
      <c r="U23" s="41" t="s">
        <v>324</v>
      </c>
    </row>
    <row r="24" spans="1:21" ht="12.75">
      <c r="A24" s="51">
        <v>23</v>
      </c>
      <c r="B24" s="73">
        <v>3006410</v>
      </c>
      <c r="C24" s="97">
        <v>102</v>
      </c>
      <c r="D24" s="74" t="s">
        <v>36</v>
      </c>
      <c r="E24" s="75">
        <v>64</v>
      </c>
      <c r="F24" s="75">
        <v>10</v>
      </c>
      <c r="G24" s="15">
        <v>0.728</v>
      </c>
      <c r="H24" s="22">
        <v>1.4</v>
      </c>
      <c r="I24" s="15">
        <v>1.39</v>
      </c>
      <c r="J24" s="22">
        <v>4.2</v>
      </c>
      <c r="K24" s="15">
        <v>1.908</v>
      </c>
      <c r="L24" s="23">
        <v>5</v>
      </c>
      <c r="M24" s="15">
        <v>2560</v>
      </c>
      <c r="N24" s="22">
        <v>10</v>
      </c>
      <c r="O24" s="73">
        <v>3006501</v>
      </c>
      <c r="P24" s="98" t="s">
        <v>36</v>
      </c>
      <c r="Q24" s="98">
        <v>65</v>
      </c>
      <c r="R24" s="98">
        <v>1</v>
      </c>
      <c r="T24" s="43">
        <v>40891</v>
      </c>
      <c r="U24" s="41" t="s">
        <v>323</v>
      </c>
    </row>
    <row r="25" spans="1:20" ht="12.75">
      <c r="A25" s="51">
        <v>24</v>
      </c>
      <c r="B25" s="73">
        <v>3006810</v>
      </c>
      <c r="C25" s="97">
        <v>102</v>
      </c>
      <c r="D25" s="74" t="s">
        <v>36</v>
      </c>
      <c r="E25" s="75">
        <v>68</v>
      </c>
      <c r="F25" s="75">
        <v>10</v>
      </c>
      <c r="G25" s="15">
        <v>0.0701</v>
      </c>
      <c r="H25" s="22">
        <v>2.8</v>
      </c>
      <c r="I25" s="15">
        <v>0.224</v>
      </c>
      <c r="J25" s="22">
        <v>3.1</v>
      </c>
      <c r="K25" s="15">
        <v>3.19</v>
      </c>
      <c r="L25" s="23">
        <v>1.4</v>
      </c>
      <c r="M25" s="15">
        <v>590</v>
      </c>
      <c r="N25" s="22">
        <v>10</v>
      </c>
      <c r="O25" s="73">
        <v>3006902</v>
      </c>
      <c r="P25" s="98" t="s">
        <v>36</v>
      </c>
      <c r="Q25" s="98">
        <v>69</v>
      </c>
      <c r="R25" s="98">
        <v>2</v>
      </c>
      <c r="T25" s="43">
        <v>37503</v>
      </c>
    </row>
    <row r="26" spans="1:20" ht="12.75">
      <c r="A26" s="51">
        <v>25</v>
      </c>
      <c r="B26" s="73">
        <v>3007010</v>
      </c>
      <c r="C26" s="97">
        <v>102</v>
      </c>
      <c r="D26" s="74" t="s">
        <v>36</v>
      </c>
      <c r="E26" s="75">
        <v>70</v>
      </c>
      <c r="F26" s="75">
        <v>10</v>
      </c>
      <c r="G26" s="15">
        <v>0.021</v>
      </c>
      <c r="H26" s="22">
        <v>7</v>
      </c>
      <c r="I26" s="15">
        <v>0.166</v>
      </c>
      <c r="J26" s="22" t="s">
        <v>302</v>
      </c>
      <c r="K26" s="15">
        <v>7.9</v>
      </c>
      <c r="L26" s="23" t="s">
        <v>302</v>
      </c>
      <c r="M26" s="15">
        <v>17</v>
      </c>
      <c r="N26" s="22" t="s">
        <v>302</v>
      </c>
      <c r="O26" s="73">
        <v>3007101</v>
      </c>
      <c r="P26" s="98" t="s">
        <v>36</v>
      </c>
      <c r="Q26" s="98">
        <v>71</v>
      </c>
      <c r="R26" s="98">
        <v>1</v>
      </c>
      <c r="T26" s="43">
        <v>37503</v>
      </c>
    </row>
    <row r="27" spans="1:20" ht="12.75">
      <c r="A27" s="51">
        <v>26</v>
      </c>
      <c r="B27" s="73">
        <v>3107110</v>
      </c>
      <c r="C27" s="97">
        <v>102</v>
      </c>
      <c r="D27" s="74" t="s">
        <v>37</v>
      </c>
      <c r="E27" s="75">
        <v>71</v>
      </c>
      <c r="F27" s="75">
        <v>10</v>
      </c>
      <c r="G27" s="15">
        <v>4.65</v>
      </c>
      <c r="H27" s="22">
        <v>0.8</v>
      </c>
      <c r="I27" s="15">
        <v>31.1</v>
      </c>
      <c r="J27" s="22">
        <v>1.4</v>
      </c>
      <c r="K27" s="15">
        <v>6.69</v>
      </c>
      <c r="L27" s="23">
        <v>1.2</v>
      </c>
      <c r="M27" s="15">
        <v>154</v>
      </c>
      <c r="N27" s="22">
        <v>12</v>
      </c>
      <c r="O27" s="73">
        <v>3107201</v>
      </c>
      <c r="P27" s="98" t="s">
        <v>37</v>
      </c>
      <c r="Q27" s="98">
        <v>72</v>
      </c>
      <c r="R27" s="98">
        <v>1</v>
      </c>
      <c r="S27" s="27" t="s">
        <v>250</v>
      </c>
      <c r="T27" s="43">
        <v>31851</v>
      </c>
    </row>
    <row r="28" spans="1:20" ht="12.75">
      <c r="A28" s="51">
        <v>27</v>
      </c>
      <c r="B28" s="73">
        <v>3207410</v>
      </c>
      <c r="C28" s="97">
        <v>102</v>
      </c>
      <c r="D28" s="74" t="s">
        <v>43</v>
      </c>
      <c r="E28" s="75">
        <v>74</v>
      </c>
      <c r="F28" s="75">
        <v>10</v>
      </c>
      <c r="G28" s="15">
        <v>0.139</v>
      </c>
      <c r="H28" s="22">
        <v>3</v>
      </c>
      <c r="I28" s="15">
        <v>0.33</v>
      </c>
      <c r="J28" s="22">
        <v>3.4</v>
      </c>
      <c r="K28" s="15">
        <v>2.38</v>
      </c>
      <c r="L28" s="23">
        <v>1.6</v>
      </c>
      <c r="M28" s="15">
        <v>3540</v>
      </c>
      <c r="N28" s="22">
        <v>7.9</v>
      </c>
      <c r="O28" s="73">
        <v>3207502</v>
      </c>
      <c r="P28" s="98" t="s">
        <v>43</v>
      </c>
      <c r="Q28" s="98">
        <v>75</v>
      </c>
      <c r="R28" s="98">
        <v>2</v>
      </c>
      <c r="T28" s="43">
        <v>37503</v>
      </c>
    </row>
    <row r="29" spans="1:20" ht="12.75">
      <c r="A29" s="51">
        <v>28</v>
      </c>
      <c r="B29" s="73">
        <v>3207410</v>
      </c>
      <c r="C29" s="97">
        <v>102</v>
      </c>
      <c r="D29" s="74" t="s">
        <v>43</v>
      </c>
      <c r="E29" s="75">
        <v>74</v>
      </c>
      <c r="F29" s="75">
        <v>10</v>
      </c>
      <c r="G29" s="15">
        <v>0.51</v>
      </c>
      <c r="H29" s="22" t="s">
        <v>302</v>
      </c>
      <c r="I29" s="15">
        <v>0.8</v>
      </c>
      <c r="J29" s="22" t="s">
        <v>302</v>
      </c>
      <c r="K29" s="15">
        <v>1.57</v>
      </c>
      <c r="L29" s="23">
        <v>7</v>
      </c>
      <c r="M29" s="15">
        <v>3540</v>
      </c>
      <c r="N29" s="22">
        <v>7.9</v>
      </c>
      <c r="O29" s="73">
        <v>3207501</v>
      </c>
      <c r="P29" s="98" t="s">
        <v>43</v>
      </c>
      <c r="Q29" s="98">
        <v>75</v>
      </c>
      <c r="R29" s="98">
        <v>1</v>
      </c>
      <c r="S29" s="27" t="s">
        <v>251</v>
      </c>
      <c r="T29" s="43">
        <v>31851</v>
      </c>
    </row>
    <row r="30" spans="1:20" ht="12.75">
      <c r="A30" s="51">
        <v>29</v>
      </c>
      <c r="B30" s="73">
        <v>3207610</v>
      </c>
      <c r="C30" s="97">
        <v>102</v>
      </c>
      <c r="D30" s="74" t="s">
        <v>43</v>
      </c>
      <c r="E30" s="75">
        <v>76</v>
      </c>
      <c r="F30" s="75">
        <v>10</v>
      </c>
      <c r="G30" s="15">
        <v>0.109</v>
      </c>
      <c r="H30" s="22">
        <v>11</v>
      </c>
      <c r="I30" s="15">
        <v>0.95</v>
      </c>
      <c r="J30" s="22">
        <v>11</v>
      </c>
      <c r="K30" s="15">
        <v>8.75</v>
      </c>
      <c r="L30" s="23">
        <v>2.5</v>
      </c>
      <c r="M30" s="15">
        <v>583</v>
      </c>
      <c r="N30" s="22">
        <v>3.9</v>
      </c>
      <c r="O30" s="73">
        <v>3207702</v>
      </c>
      <c r="P30" s="98" t="s">
        <v>43</v>
      </c>
      <c r="Q30" s="98">
        <v>77</v>
      </c>
      <c r="R30" s="98">
        <v>2</v>
      </c>
      <c r="T30" s="43">
        <v>37503</v>
      </c>
    </row>
    <row r="31" spans="1:20" ht="12.75">
      <c r="A31" s="51">
        <v>30</v>
      </c>
      <c r="B31" s="73">
        <v>3207610</v>
      </c>
      <c r="C31" s="97">
        <v>102</v>
      </c>
      <c r="D31" s="74" t="s">
        <v>43</v>
      </c>
      <c r="E31" s="75">
        <v>76</v>
      </c>
      <c r="F31" s="75">
        <v>10</v>
      </c>
      <c r="G31" s="15">
        <v>0.064</v>
      </c>
      <c r="H31" s="22" t="s">
        <v>302</v>
      </c>
      <c r="I31" s="15">
        <v>0.83</v>
      </c>
      <c r="J31" s="22" t="s">
        <v>302</v>
      </c>
      <c r="K31" s="15">
        <v>12.9</v>
      </c>
      <c r="L31" s="23">
        <v>6.6</v>
      </c>
      <c r="M31" s="15">
        <v>583</v>
      </c>
      <c r="N31" s="22">
        <v>3.9</v>
      </c>
      <c r="O31" s="73">
        <v>3207701</v>
      </c>
      <c r="P31" s="98" t="s">
        <v>43</v>
      </c>
      <c r="Q31" s="98">
        <v>77</v>
      </c>
      <c r="R31" s="98">
        <v>1</v>
      </c>
      <c r="S31" s="27" t="s">
        <v>252</v>
      </c>
      <c r="T31" s="43">
        <v>37503</v>
      </c>
    </row>
    <row r="32" spans="1:20" ht="12.75">
      <c r="A32" s="51">
        <v>31</v>
      </c>
      <c r="B32" s="73">
        <v>3307510</v>
      </c>
      <c r="C32" s="97">
        <v>102</v>
      </c>
      <c r="D32" s="74" t="s">
        <v>44</v>
      </c>
      <c r="E32" s="75">
        <v>75</v>
      </c>
      <c r="F32" s="75">
        <v>10</v>
      </c>
      <c r="G32" s="15">
        <v>3.85</v>
      </c>
      <c r="H32" s="22">
        <v>4.8</v>
      </c>
      <c r="I32" s="15">
        <v>52.4</v>
      </c>
      <c r="J32" s="22" t="s">
        <v>302</v>
      </c>
      <c r="K32" s="15">
        <v>13.6</v>
      </c>
      <c r="L32" s="23" t="s">
        <v>302</v>
      </c>
      <c r="M32" s="15">
        <v>106</v>
      </c>
      <c r="N32" s="22">
        <v>34</v>
      </c>
      <c r="O32" s="73">
        <v>3307601</v>
      </c>
      <c r="P32" s="98" t="s">
        <v>44</v>
      </c>
      <c r="Q32" s="98">
        <v>76</v>
      </c>
      <c r="R32" s="98">
        <v>1</v>
      </c>
      <c r="T32" s="43">
        <v>37503</v>
      </c>
    </row>
    <row r="33" spans="1:21" ht="12.75">
      <c r="A33" s="51">
        <v>32</v>
      </c>
      <c r="B33" s="73">
        <v>3407410</v>
      </c>
      <c r="C33" s="97">
        <v>102</v>
      </c>
      <c r="D33" s="74" t="s">
        <v>47</v>
      </c>
      <c r="E33" s="75">
        <v>74</v>
      </c>
      <c r="F33" s="75">
        <v>10</v>
      </c>
      <c r="G33" s="99">
        <v>51.82</v>
      </c>
      <c r="H33" s="99"/>
      <c r="I33" s="15">
        <v>545.4</v>
      </c>
      <c r="J33" s="22">
        <v>8.1</v>
      </c>
      <c r="K33" s="100">
        <v>11</v>
      </c>
      <c r="L33" s="100">
        <f>0.3/K33*100</f>
        <v>2.727272727272727</v>
      </c>
      <c r="M33" s="99">
        <v>29.05</v>
      </c>
      <c r="N33" s="99"/>
      <c r="O33" s="73">
        <v>3407501</v>
      </c>
      <c r="P33" s="98" t="s">
        <v>47</v>
      </c>
      <c r="Q33" s="98">
        <v>75</v>
      </c>
      <c r="R33" s="98">
        <v>1</v>
      </c>
      <c r="T33" s="40">
        <v>41876</v>
      </c>
      <c r="U33" s="77" t="s">
        <v>357</v>
      </c>
    </row>
    <row r="34" spans="1:21" ht="12.75">
      <c r="A34" s="51">
        <v>33</v>
      </c>
      <c r="B34" s="73">
        <v>3407610</v>
      </c>
      <c r="C34" s="97">
        <v>102</v>
      </c>
      <c r="D34" s="74" t="s">
        <v>47</v>
      </c>
      <c r="E34" s="75">
        <v>76</v>
      </c>
      <c r="F34" s="75">
        <v>10</v>
      </c>
      <c r="G34" s="15">
        <v>18.9</v>
      </c>
      <c r="H34" s="22">
        <v>3.4</v>
      </c>
      <c r="I34" s="15">
        <v>14.6</v>
      </c>
      <c r="J34" s="22" t="s">
        <v>302</v>
      </c>
      <c r="K34" s="15">
        <v>0.77</v>
      </c>
      <c r="L34" s="23" t="s">
        <v>302</v>
      </c>
      <c r="M34" s="15">
        <v>577</v>
      </c>
      <c r="N34" s="22">
        <v>8</v>
      </c>
      <c r="O34" s="73">
        <v>3407702</v>
      </c>
      <c r="P34" s="98" t="s">
        <v>47</v>
      </c>
      <c r="Q34" s="98">
        <v>77</v>
      </c>
      <c r="R34" s="98">
        <v>2</v>
      </c>
      <c r="T34" s="43">
        <v>40891</v>
      </c>
      <c r="U34" s="41" t="s">
        <v>315</v>
      </c>
    </row>
    <row r="35" spans="1:20" ht="12.75">
      <c r="A35" s="51">
        <v>34</v>
      </c>
      <c r="B35" s="73">
        <v>3507910</v>
      </c>
      <c r="C35" s="97">
        <v>102</v>
      </c>
      <c r="D35" s="74" t="s">
        <v>48</v>
      </c>
      <c r="E35" s="75">
        <v>79</v>
      </c>
      <c r="F35" s="75">
        <v>10</v>
      </c>
      <c r="G35" s="15">
        <v>2.5</v>
      </c>
      <c r="H35" s="22" t="s">
        <v>302</v>
      </c>
      <c r="I35" s="15">
        <v>32</v>
      </c>
      <c r="J35" s="22" t="s">
        <v>302</v>
      </c>
      <c r="K35" s="15">
        <v>12.8</v>
      </c>
      <c r="L35" s="23" t="s">
        <v>302</v>
      </c>
      <c r="M35" s="15">
        <v>69.3</v>
      </c>
      <c r="N35" s="22">
        <v>9</v>
      </c>
      <c r="O35" s="73">
        <v>3508002</v>
      </c>
      <c r="P35" s="98" t="s">
        <v>48</v>
      </c>
      <c r="Q35" s="98">
        <v>80</v>
      </c>
      <c r="R35" s="98">
        <v>2</v>
      </c>
      <c r="T35" s="43">
        <v>37503</v>
      </c>
    </row>
    <row r="36" spans="1:20" ht="12.75">
      <c r="A36" s="51">
        <v>35</v>
      </c>
      <c r="B36" s="73">
        <v>3507910</v>
      </c>
      <c r="C36" s="97">
        <v>102</v>
      </c>
      <c r="D36" s="74" t="s">
        <v>48</v>
      </c>
      <c r="E36" s="75">
        <v>79</v>
      </c>
      <c r="F36" s="75">
        <v>10</v>
      </c>
      <c r="G36" s="15">
        <v>8.16</v>
      </c>
      <c r="H36" s="22">
        <v>7.5</v>
      </c>
      <c r="I36" s="15">
        <v>98.7</v>
      </c>
      <c r="J36" s="22" t="s">
        <v>302</v>
      </c>
      <c r="K36" s="15">
        <v>12.1</v>
      </c>
      <c r="L36" s="23" t="s">
        <v>302</v>
      </c>
      <c r="M36" s="15">
        <v>69.3</v>
      </c>
      <c r="N36" s="22">
        <v>9</v>
      </c>
      <c r="O36" s="73">
        <v>3508001</v>
      </c>
      <c r="P36" s="98" t="s">
        <v>48</v>
      </c>
      <c r="Q36" s="98">
        <v>80</v>
      </c>
      <c r="R36" s="98">
        <v>1</v>
      </c>
      <c r="T36" s="43">
        <v>37503</v>
      </c>
    </row>
    <row r="37" spans="1:21" ht="12.75">
      <c r="A37" s="51">
        <v>36</v>
      </c>
      <c r="B37" s="73">
        <v>3508110</v>
      </c>
      <c r="C37" s="97">
        <v>102</v>
      </c>
      <c r="D37" s="74" t="s">
        <v>48</v>
      </c>
      <c r="E37" s="75">
        <v>81</v>
      </c>
      <c r="F37" s="75">
        <v>10</v>
      </c>
      <c r="G37" s="15">
        <v>2.59</v>
      </c>
      <c r="H37" s="22">
        <v>1.1</v>
      </c>
      <c r="I37" s="15">
        <v>50</v>
      </c>
      <c r="J37" s="22">
        <v>3.3</v>
      </c>
      <c r="K37" s="15">
        <v>19.3</v>
      </c>
      <c r="L37" s="23">
        <v>3</v>
      </c>
      <c r="M37" s="15">
        <v>152</v>
      </c>
      <c r="N37" s="22">
        <v>9.2</v>
      </c>
      <c r="O37" s="73">
        <v>3508201</v>
      </c>
      <c r="P37" s="98" t="s">
        <v>48</v>
      </c>
      <c r="Q37" s="98">
        <v>82</v>
      </c>
      <c r="R37" s="98">
        <v>1</v>
      </c>
      <c r="S37" s="27" t="s">
        <v>253</v>
      </c>
      <c r="T37" s="43">
        <v>40891</v>
      </c>
      <c r="U37" s="41" t="s">
        <v>323</v>
      </c>
    </row>
    <row r="38" spans="1:20" ht="12.75">
      <c r="A38" s="51">
        <v>37</v>
      </c>
      <c r="B38" s="73">
        <v>3708510</v>
      </c>
      <c r="C38" s="97">
        <v>102</v>
      </c>
      <c r="D38" s="74" t="s">
        <v>50</v>
      </c>
      <c r="E38" s="75">
        <v>85</v>
      </c>
      <c r="F38" s="75">
        <v>10</v>
      </c>
      <c r="G38" s="15">
        <v>0.502</v>
      </c>
      <c r="H38" s="22">
        <v>1.1</v>
      </c>
      <c r="I38" s="15">
        <v>7.43</v>
      </c>
      <c r="J38" s="22">
        <v>2.7</v>
      </c>
      <c r="K38" s="15">
        <v>14.8</v>
      </c>
      <c r="L38" s="23">
        <v>2.5</v>
      </c>
      <c r="M38" s="15">
        <v>839</v>
      </c>
      <c r="N38" s="22">
        <v>6</v>
      </c>
      <c r="O38" s="73">
        <v>3708601</v>
      </c>
      <c r="P38" s="98" t="s">
        <v>50</v>
      </c>
      <c r="Q38" s="98">
        <v>86</v>
      </c>
      <c r="R38" s="98">
        <v>1</v>
      </c>
      <c r="S38" s="27" t="s">
        <v>254</v>
      </c>
      <c r="T38" s="43">
        <v>37503</v>
      </c>
    </row>
    <row r="39" spans="1:21" ht="12.75">
      <c r="A39" s="51">
        <v>38</v>
      </c>
      <c r="B39" s="73">
        <v>3708711</v>
      </c>
      <c r="C39" s="97">
        <v>102</v>
      </c>
      <c r="D39" s="74" t="s">
        <v>50</v>
      </c>
      <c r="E39" s="75">
        <v>87</v>
      </c>
      <c r="F39" s="75">
        <v>11</v>
      </c>
      <c r="G39" s="15">
        <v>0.107</v>
      </c>
      <c r="H39" s="22">
        <v>6.1</v>
      </c>
      <c r="I39" s="15">
        <v>2.49</v>
      </c>
      <c r="J39" s="22">
        <v>6.8</v>
      </c>
      <c r="K39" s="15">
        <v>23.3</v>
      </c>
      <c r="L39" s="23">
        <v>3</v>
      </c>
      <c r="M39" s="15">
        <v>364</v>
      </c>
      <c r="N39" s="22">
        <v>3</v>
      </c>
      <c r="O39" s="73">
        <v>3708801</v>
      </c>
      <c r="P39" s="98" t="s">
        <v>50</v>
      </c>
      <c r="Q39" s="98">
        <v>88</v>
      </c>
      <c r="R39" s="98">
        <v>1</v>
      </c>
      <c r="T39" s="43">
        <v>40891</v>
      </c>
      <c r="U39" s="41" t="s">
        <v>323</v>
      </c>
    </row>
    <row r="40" spans="1:20" ht="12.75">
      <c r="A40" s="51">
        <v>39</v>
      </c>
      <c r="B40" s="73">
        <v>3808410</v>
      </c>
      <c r="C40" s="97">
        <v>102</v>
      </c>
      <c r="D40" s="74" t="s">
        <v>52</v>
      </c>
      <c r="E40" s="75">
        <v>84</v>
      </c>
      <c r="F40" s="75">
        <v>10</v>
      </c>
      <c r="G40" s="15">
        <v>0.614</v>
      </c>
      <c r="H40" s="22" t="s">
        <v>302</v>
      </c>
      <c r="I40" s="15">
        <v>8.9</v>
      </c>
      <c r="J40" s="22" t="s">
        <v>302</v>
      </c>
      <c r="K40" s="15">
        <v>14.5</v>
      </c>
      <c r="L40" s="23">
        <v>2.3</v>
      </c>
      <c r="M40" s="15">
        <v>469</v>
      </c>
      <c r="N40" s="22">
        <v>7</v>
      </c>
      <c r="O40" s="73">
        <v>3808502</v>
      </c>
      <c r="P40" s="98" t="s">
        <v>52</v>
      </c>
      <c r="Q40" s="98">
        <v>85</v>
      </c>
      <c r="R40" s="98">
        <v>2</v>
      </c>
      <c r="T40" s="43">
        <v>31851</v>
      </c>
    </row>
    <row r="41" spans="1:21" ht="12.75">
      <c r="A41" s="51">
        <v>40</v>
      </c>
      <c r="B41" s="73">
        <v>3808410</v>
      </c>
      <c r="C41" s="97">
        <v>102</v>
      </c>
      <c r="D41" s="74" t="s">
        <v>52</v>
      </c>
      <c r="E41" s="75">
        <v>84</v>
      </c>
      <c r="F41" s="75">
        <v>10</v>
      </c>
      <c r="G41" s="15">
        <v>0.716</v>
      </c>
      <c r="H41" s="22">
        <v>4.7</v>
      </c>
      <c r="I41" s="15">
        <v>9.45</v>
      </c>
      <c r="J41" s="22" t="s">
        <v>302</v>
      </c>
      <c r="K41" s="15">
        <v>13.2</v>
      </c>
      <c r="L41" s="23" t="s">
        <v>302</v>
      </c>
      <c r="M41" s="15">
        <v>469</v>
      </c>
      <c r="N41" s="22">
        <v>7</v>
      </c>
      <c r="O41" s="73">
        <v>3808501</v>
      </c>
      <c r="P41" s="98" t="s">
        <v>52</v>
      </c>
      <c r="Q41" s="98">
        <v>85</v>
      </c>
      <c r="R41" s="98">
        <v>1</v>
      </c>
      <c r="S41" s="27" t="s">
        <v>255</v>
      </c>
      <c r="T41" s="43">
        <v>40891</v>
      </c>
      <c r="U41" s="41" t="s">
        <v>316</v>
      </c>
    </row>
    <row r="42" spans="1:20" ht="12.75">
      <c r="A42" s="51">
        <v>41</v>
      </c>
      <c r="B42" s="73">
        <v>3808610</v>
      </c>
      <c r="C42" s="97">
        <v>102</v>
      </c>
      <c r="D42" s="74" t="s">
        <v>52</v>
      </c>
      <c r="E42" s="75">
        <v>86</v>
      </c>
      <c r="F42" s="75">
        <v>10</v>
      </c>
      <c r="G42" s="15">
        <v>0.775</v>
      </c>
      <c r="H42" s="22">
        <v>0.8</v>
      </c>
      <c r="I42" s="15">
        <v>3.19</v>
      </c>
      <c r="J42" s="22">
        <v>1.9</v>
      </c>
      <c r="K42" s="15">
        <v>4.11</v>
      </c>
      <c r="L42" s="23">
        <v>1.7</v>
      </c>
      <c r="M42" s="15">
        <v>795</v>
      </c>
      <c r="N42" s="22">
        <v>2</v>
      </c>
      <c r="O42" s="73">
        <v>3808702</v>
      </c>
      <c r="P42" s="98" t="s">
        <v>52</v>
      </c>
      <c r="Q42" s="98">
        <v>87</v>
      </c>
      <c r="R42" s="98">
        <v>2</v>
      </c>
      <c r="T42" s="43">
        <v>31851</v>
      </c>
    </row>
    <row r="43" spans="1:20" ht="12.75">
      <c r="A43" s="51">
        <v>42</v>
      </c>
      <c r="B43" s="73">
        <v>3908910</v>
      </c>
      <c r="C43" s="97">
        <v>102</v>
      </c>
      <c r="D43" s="74" t="s">
        <v>54</v>
      </c>
      <c r="E43" s="75">
        <v>89</v>
      </c>
      <c r="F43" s="75">
        <v>10</v>
      </c>
      <c r="G43" s="15">
        <v>0.00104</v>
      </c>
      <c r="H43" s="22">
        <v>1</v>
      </c>
      <c r="I43" s="15">
        <v>0.00617</v>
      </c>
      <c r="J43" s="22">
        <v>2.5</v>
      </c>
      <c r="K43" s="15">
        <v>5.93</v>
      </c>
      <c r="L43" s="23">
        <v>2.3</v>
      </c>
      <c r="M43" s="15">
        <v>4300</v>
      </c>
      <c r="N43" s="22">
        <v>8</v>
      </c>
      <c r="O43" s="73">
        <v>3909002</v>
      </c>
      <c r="P43" s="98" t="s">
        <v>54</v>
      </c>
      <c r="Q43" s="98">
        <v>90</v>
      </c>
      <c r="R43" s="98">
        <v>2</v>
      </c>
      <c r="T43" s="43">
        <v>31851</v>
      </c>
    </row>
    <row r="44" spans="1:20" ht="12.75">
      <c r="A44" s="51">
        <v>43</v>
      </c>
      <c r="B44" s="73">
        <v>4009410</v>
      </c>
      <c r="C44" s="97">
        <v>102</v>
      </c>
      <c r="D44" s="74" t="s">
        <v>55</v>
      </c>
      <c r="E44" s="75">
        <v>94</v>
      </c>
      <c r="F44" s="75">
        <v>10</v>
      </c>
      <c r="G44" s="15">
        <v>0.051</v>
      </c>
      <c r="H44" s="22">
        <v>2</v>
      </c>
      <c r="I44" s="15">
        <v>0.271</v>
      </c>
      <c r="J44" s="22">
        <v>3.9</v>
      </c>
      <c r="K44" s="15">
        <v>5.31</v>
      </c>
      <c r="L44" s="23">
        <v>3.3</v>
      </c>
      <c r="M44" s="15">
        <v>6260</v>
      </c>
      <c r="N44" s="22">
        <v>4</v>
      </c>
      <c r="O44" s="73">
        <v>4009501</v>
      </c>
      <c r="P44" s="98" t="s">
        <v>55</v>
      </c>
      <c r="Q44" s="98">
        <v>95</v>
      </c>
      <c r="R44" s="98">
        <v>1</v>
      </c>
      <c r="T44" s="43">
        <v>37503</v>
      </c>
    </row>
    <row r="45" spans="1:20" ht="12.75">
      <c r="A45" s="51">
        <v>44</v>
      </c>
      <c r="B45" s="73">
        <v>4009610</v>
      </c>
      <c r="C45" s="97">
        <v>102</v>
      </c>
      <c r="D45" s="74" t="s">
        <v>55</v>
      </c>
      <c r="E45" s="75">
        <v>96</v>
      </c>
      <c r="F45" s="75">
        <v>10</v>
      </c>
      <c r="G45" s="15">
        <v>0.0197</v>
      </c>
      <c r="H45" s="22">
        <v>3.2</v>
      </c>
      <c r="I45" s="15">
        <v>4.96</v>
      </c>
      <c r="J45" s="22">
        <v>3.4</v>
      </c>
      <c r="K45" s="15">
        <v>251.6</v>
      </c>
      <c r="L45" s="23">
        <v>1</v>
      </c>
      <c r="M45" s="15">
        <v>338</v>
      </c>
      <c r="N45" s="22">
        <v>2.1</v>
      </c>
      <c r="O45" s="73">
        <v>4009701</v>
      </c>
      <c r="P45" s="98" t="s">
        <v>55</v>
      </c>
      <c r="Q45" s="98">
        <v>97</v>
      </c>
      <c r="R45" s="98">
        <v>1</v>
      </c>
      <c r="T45" s="43">
        <v>37503</v>
      </c>
    </row>
    <row r="46" spans="1:20" ht="12.75">
      <c r="A46" s="51">
        <v>45</v>
      </c>
      <c r="B46" s="73">
        <v>4109310</v>
      </c>
      <c r="C46" s="97">
        <v>102</v>
      </c>
      <c r="D46" s="74" t="s">
        <v>56</v>
      </c>
      <c r="E46" s="75">
        <v>93</v>
      </c>
      <c r="F46" s="75">
        <v>10</v>
      </c>
      <c r="G46" s="15">
        <v>0.863</v>
      </c>
      <c r="H46" s="22">
        <v>12</v>
      </c>
      <c r="I46" s="15">
        <v>6.34</v>
      </c>
      <c r="J46" s="22">
        <v>12</v>
      </c>
      <c r="K46" s="15">
        <v>7.35</v>
      </c>
      <c r="L46" s="23">
        <v>2.7</v>
      </c>
      <c r="M46" s="15">
        <v>574</v>
      </c>
      <c r="N46" s="22">
        <v>8</v>
      </c>
      <c r="O46" s="73">
        <v>4109402</v>
      </c>
      <c r="P46" s="98" t="s">
        <v>56</v>
      </c>
      <c r="Q46" s="98">
        <v>94</v>
      </c>
      <c r="R46" s="98">
        <v>2</v>
      </c>
      <c r="S46" s="27" t="s">
        <v>256</v>
      </c>
      <c r="T46" s="43">
        <v>37503</v>
      </c>
    </row>
    <row r="47" spans="1:20" ht="12.75">
      <c r="A47" s="51">
        <v>46</v>
      </c>
      <c r="B47" s="73">
        <v>4209810</v>
      </c>
      <c r="C47" s="97">
        <v>102</v>
      </c>
      <c r="D47" s="74" t="s">
        <v>59</v>
      </c>
      <c r="E47" s="75">
        <v>98</v>
      </c>
      <c r="F47" s="75">
        <v>10</v>
      </c>
      <c r="G47" s="15">
        <v>0.131</v>
      </c>
      <c r="H47" s="22">
        <v>2.3</v>
      </c>
      <c r="I47" s="15">
        <v>6.96</v>
      </c>
      <c r="J47" s="22">
        <v>6.7</v>
      </c>
      <c r="K47" s="15">
        <v>53.1</v>
      </c>
      <c r="L47" s="23">
        <v>6.3</v>
      </c>
      <c r="M47" s="15">
        <v>241</v>
      </c>
      <c r="N47" s="22">
        <v>20</v>
      </c>
      <c r="O47" s="73">
        <v>4209901</v>
      </c>
      <c r="P47" s="98" t="s">
        <v>59</v>
      </c>
      <c r="Q47" s="98">
        <v>99</v>
      </c>
      <c r="R47" s="98">
        <v>1</v>
      </c>
      <c r="T47" s="43">
        <v>37503</v>
      </c>
    </row>
    <row r="48" spans="1:21" ht="12.75">
      <c r="A48" s="51">
        <v>47</v>
      </c>
      <c r="B48" s="73">
        <v>4210010</v>
      </c>
      <c r="C48" s="97">
        <v>102</v>
      </c>
      <c r="D48" s="74" t="s">
        <v>59</v>
      </c>
      <c r="E48" s="75">
        <v>100</v>
      </c>
      <c r="F48" s="75">
        <v>10</v>
      </c>
      <c r="G48" s="15">
        <v>0.199</v>
      </c>
      <c r="H48" s="22">
        <v>3.1</v>
      </c>
      <c r="I48" s="15">
        <v>3.75</v>
      </c>
      <c r="J48" s="22">
        <v>5.3</v>
      </c>
      <c r="K48" s="25">
        <v>18.8</v>
      </c>
      <c r="L48" s="23">
        <v>4</v>
      </c>
      <c r="M48" s="15">
        <v>672</v>
      </c>
      <c r="N48" s="22">
        <v>14</v>
      </c>
      <c r="O48" s="73">
        <v>4210101</v>
      </c>
      <c r="P48" s="98" t="s">
        <v>59</v>
      </c>
      <c r="Q48" s="98">
        <v>101</v>
      </c>
      <c r="R48" s="98">
        <v>1</v>
      </c>
      <c r="T48" s="43">
        <v>40891</v>
      </c>
      <c r="U48" s="41" t="s">
        <v>321</v>
      </c>
    </row>
    <row r="49" spans="1:20" ht="12.75">
      <c r="A49" s="51">
        <v>48</v>
      </c>
      <c r="B49" s="73">
        <v>4409610</v>
      </c>
      <c r="C49" s="97">
        <v>102</v>
      </c>
      <c r="D49" s="74" t="s">
        <v>69</v>
      </c>
      <c r="E49" s="75">
        <v>96</v>
      </c>
      <c r="F49" s="75">
        <v>10</v>
      </c>
      <c r="G49" s="15">
        <v>0.23</v>
      </c>
      <c r="H49" s="22">
        <v>2.6</v>
      </c>
      <c r="I49" s="15">
        <v>6.1</v>
      </c>
      <c r="J49" s="22">
        <v>4.4</v>
      </c>
      <c r="K49" s="15">
        <v>26.5</v>
      </c>
      <c r="L49" s="23">
        <v>3.5</v>
      </c>
      <c r="M49" s="15">
        <v>776</v>
      </c>
      <c r="N49" s="22">
        <v>16</v>
      </c>
      <c r="O49" s="73">
        <v>4409701</v>
      </c>
      <c r="P49" s="98" t="s">
        <v>69</v>
      </c>
      <c r="Q49" s="98">
        <v>97</v>
      </c>
      <c r="R49" s="98">
        <v>1</v>
      </c>
      <c r="T49" s="43">
        <v>37503</v>
      </c>
    </row>
    <row r="50" spans="1:20" ht="12.75">
      <c r="A50" s="51">
        <v>49</v>
      </c>
      <c r="B50" s="73">
        <v>4410210</v>
      </c>
      <c r="C50" s="97">
        <v>102</v>
      </c>
      <c r="D50" s="74" t="s">
        <v>69</v>
      </c>
      <c r="E50" s="75">
        <v>102</v>
      </c>
      <c r="F50" s="75">
        <v>10</v>
      </c>
      <c r="G50" s="15">
        <v>1.15</v>
      </c>
      <c r="H50" s="22">
        <v>1.2</v>
      </c>
      <c r="I50" s="15">
        <v>4.17</v>
      </c>
      <c r="J50" s="22" t="s">
        <v>302</v>
      </c>
      <c r="K50" s="15">
        <v>3.63</v>
      </c>
      <c r="L50" s="23" t="s">
        <v>302</v>
      </c>
      <c r="M50" s="15">
        <v>181</v>
      </c>
      <c r="N50" s="22">
        <v>3.9</v>
      </c>
      <c r="O50" s="73">
        <v>4410301</v>
      </c>
      <c r="P50" s="98" t="s">
        <v>69</v>
      </c>
      <c r="Q50" s="98">
        <v>103</v>
      </c>
      <c r="R50" s="98">
        <v>1</v>
      </c>
      <c r="T50" s="43">
        <v>37503</v>
      </c>
    </row>
    <row r="51" spans="1:20" ht="12.75">
      <c r="A51" s="51">
        <v>50</v>
      </c>
      <c r="B51" s="73">
        <v>4410410</v>
      </c>
      <c r="C51" s="97">
        <v>102</v>
      </c>
      <c r="D51" s="74" t="s">
        <v>69</v>
      </c>
      <c r="E51" s="75">
        <v>104</v>
      </c>
      <c r="F51" s="75">
        <v>10</v>
      </c>
      <c r="G51" s="15">
        <v>0.498</v>
      </c>
      <c r="H51" s="22">
        <v>2.2</v>
      </c>
      <c r="I51" s="15">
        <v>6.37</v>
      </c>
      <c r="J51" s="22">
        <v>3.5</v>
      </c>
      <c r="K51" s="15">
        <v>12.8</v>
      </c>
      <c r="L51" s="23">
        <v>2.7</v>
      </c>
      <c r="M51" s="15">
        <v>495</v>
      </c>
      <c r="N51" s="22">
        <v>10.1</v>
      </c>
      <c r="O51" s="73">
        <v>4410501</v>
      </c>
      <c r="P51" s="98" t="s">
        <v>69</v>
      </c>
      <c r="Q51" s="98">
        <v>105</v>
      </c>
      <c r="R51" s="98">
        <v>1</v>
      </c>
      <c r="S51" s="27" t="s">
        <v>256</v>
      </c>
      <c r="T51" s="43">
        <v>37503</v>
      </c>
    </row>
    <row r="52" spans="1:20" ht="12.75">
      <c r="A52" s="51">
        <v>51</v>
      </c>
      <c r="B52" s="73">
        <v>4510310</v>
      </c>
      <c r="C52" s="97">
        <v>102</v>
      </c>
      <c r="D52" s="74" t="s">
        <v>71</v>
      </c>
      <c r="E52" s="75">
        <v>103</v>
      </c>
      <c r="F52" s="75">
        <v>10</v>
      </c>
      <c r="G52" s="15">
        <v>171</v>
      </c>
      <c r="H52" s="22">
        <v>25</v>
      </c>
      <c r="I52" s="15">
        <v>1154</v>
      </c>
      <c r="J52" s="22">
        <v>25</v>
      </c>
      <c r="K52" s="15">
        <v>6.75</v>
      </c>
      <c r="L52" s="23">
        <v>4</v>
      </c>
      <c r="M52" s="15">
        <v>1.45</v>
      </c>
      <c r="N52" s="22">
        <v>0.7</v>
      </c>
      <c r="O52" s="73">
        <v>4510401</v>
      </c>
      <c r="P52" s="98" t="s">
        <v>71</v>
      </c>
      <c r="Q52" s="98">
        <v>104</v>
      </c>
      <c r="R52" s="98">
        <v>1</v>
      </c>
      <c r="T52" s="43">
        <v>37503</v>
      </c>
    </row>
    <row r="53" spans="1:21" ht="12.75">
      <c r="A53" s="51">
        <v>52</v>
      </c>
      <c r="B53" s="73">
        <v>4510310</v>
      </c>
      <c r="C53" s="97">
        <v>102</v>
      </c>
      <c r="D53" s="74" t="s">
        <v>71</v>
      </c>
      <c r="E53" s="75">
        <v>103</v>
      </c>
      <c r="F53" s="75">
        <v>10</v>
      </c>
      <c r="G53" s="15">
        <v>11.8</v>
      </c>
      <c r="H53" s="22" t="s">
        <v>302</v>
      </c>
      <c r="I53" s="15">
        <v>80.4</v>
      </c>
      <c r="J53" s="22" t="s">
        <v>302</v>
      </c>
      <c r="K53" s="15">
        <v>6.81</v>
      </c>
      <c r="L53" s="23">
        <v>3.5</v>
      </c>
      <c r="M53" s="15">
        <v>1.45</v>
      </c>
      <c r="N53" s="22">
        <v>0.7</v>
      </c>
      <c r="O53" s="73">
        <v>4510402</v>
      </c>
      <c r="P53" s="98" t="s">
        <v>71</v>
      </c>
      <c r="Q53" s="98">
        <v>104</v>
      </c>
      <c r="R53" s="98">
        <v>2</v>
      </c>
      <c r="T53" s="43">
        <v>40891</v>
      </c>
      <c r="U53" s="41" t="s">
        <v>317</v>
      </c>
    </row>
    <row r="54" spans="1:20" ht="12.75">
      <c r="A54" s="51">
        <v>53</v>
      </c>
      <c r="B54" s="73">
        <v>4610810</v>
      </c>
      <c r="C54" s="97">
        <v>102</v>
      </c>
      <c r="D54" s="74" t="s">
        <v>73</v>
      </c>
      <c r="E54" s="75">
        <v>108</v>
      </c>
      <c r="F54" s="75">
        <v>10</v>
      </c>
      <c r="G54" s="15">
        <v>8.91</v>
      </c>
      <c r="H54" s="22">
        <v>5.3</v>
      </c>
      <c r="I54" s="15">
        <v>237</v>
      </c>
      <c r="J54" s="22">
        <v>5.6</v>
      </c>
      <c r="K54" s="15">
        <v>26.6</v>
      </c>
      <c r="L54" s="23">
        <v>1.7</v>
      </c>
      <c r="M54" s="15">
        <v>39.7</v>
      </c>
      <c r="N54" s="22">
        <v>5</v>
      </c>
      <c r="O54" s="73">
        <v>4610901</v>
      </c>
      <c r="P54" s="98" t="s">
        <v>73</v>
      </c>
      <c r="Q54" s="98">
        <v>109</v>
      </c>
      <c r="R54" s="98">
        <v>1</v>
      </c>
      <c r="S54" s="27" t="s">
        <v>257</v>
      </c>
      <c r="T54" s="43">
        <v>37503</v>
      </c>
    </row>
    <row r="55" spans="1:21" ht="12.75">
      <c r="A55" s="51">
        <v>54</v>
      </c>
      <c r="B55" s="73">
        <v>4610810</v>
      </c>
      <c r="C55" s="97">
        <v>102</v>
      </c>
      <c r="D55" s="74" t="s">
        <v>73</v>
      </c>
      <c r="E55" s="75">
        <v>108</v>
      </c>
      <c r="F55" s="75">
        <v>10</v>
      </c>
      <c r="G55" s="15">
        <v>0.17</v>
      </c>
      <c r="H55" s="22">
        <v>5</v>
      </c>
      <c r="I55" s="15">
        <v>4.25</v>
      </c>
      <c r="K55" s="25">
        <v>25</v>
      </c>
      <c r="L55" s="23"/>
      <c r="M55" s="15">
        <v>39.7</v>
      </c>
      <c r="N55" s="22">
        <v>5</v>
      </c>
      <c r="O55" s="73">
        <v>4610902</v>
      </c>
      <c r="P55" s="98" t="s">
        <v>73</v>
      </c>
      <c r="Q55" s="98">
        <v>109</v>
      </c>
      <c r="R55" s="98">
        <v>2</v>
      </c>
      <c r="S55" s="27" t="s">
        <v>307</v>
      </c>
      <c r="T55" s="43">
        <v>40891</v>
      </c>
      <c r="U55" s="41" t="s">
        <v>326</v>
      </c>
    </row>
    <row r="56" spans="1:20" ht="12.75">
      <c r="A56" s="51">
        <v>55</v>
      </c>
      <c r="B56" s="73">
        <v>4611010</v>
      </c>
      <c r="C56" s="97">
        <v>102</v>
      </c>
      <c r="D56" s="74" t="s">
        <v>73</v>
      </c>
      <c r="E56" s="75">
        <v>110</v>
      </c>
      <c r="F56" s="75">
        <v>10</v>
      </c>
      <c r="G56" s="15">
        <v>0.0137</v>
      </c>
      <c r="H56" s="22">
        <v>12</v>
      </c>
      <c r="I56" s="15">
        <v>0.163</v>
      </c>
      <c r="J56" s="22">
        <v>14</v>
      </c>
      <c r="K56" s="15">
        <v>11.9</v>
      </c>
      <c r="L56" s="23">
        <v>6.7</v>
      </c>
      <c r="M56" s="15">
        <v>950</v>
      </c>
      <c r="N56" s="22">
        <v>9</v>
      </c>
      <c r="O56" s="73">
        <v>4611102</v>
      </c>
      <c r="P56" s="98" t="s">
        <v>73</v>
      </c>
      <c r="Q56" s="98">
        <v>111</v>
      </c>
      <c r="R56" s="98">
        <v>2</v>
      </c>
      <c r="S56" s="27" t="s">
        <v>258</v>
      </c>
      <c r="T56" s="43">
        <v>37503</v>
      </c>
    </row>
    <row r="57" spans="1:21" ht="12.75">
      <c r="A57" s="51">
        <v>56</v>
      </c>
      <c r="B57" s="73">
        <v>4710710</v>
      </c>
      <c r="C57" s="97">
        <v>102</v>
      </c>
      <c r="D57" s="74" t="s">
        <v>75</v>
      </c>
      <c r="E57" s="75">
        <v>107</v>
      </c>
      <c r="F57" s="75">
        <v>10</v>
      </c>
      <c r="G57" s="15">
        <v>32.9</v>
      </c>
      <c r="H57" s="22">
        <v>4.2</v>
      </c>
      <c r="I57" s="15">
        <v>95.4</v>
      </c>
      <c r="J57" s="22">
        <v>5.8</v>
      </c>
      <c r="K57" s="15">
        <v>2.9</v>
      </c>
      <c r="L57" s="23" t="s">
        <v>302</v>
      </c>
      <c r="M57" s="15">
        <v>38.5</v>
      </c>
      <c r="N57" s="22">
        <v>4.9</v>
      </c>
      <c r="O57" s="73">
        <v>4710801</v>
      </c>
      <c r="P57" s="98" t="s">
        <v>75</v>
      </c>
      <c r="Q57" s="98">
        <v>108</v>
      </c>
      <c r="R57" s="98">
        <v>1</v>
      </c>
      <c r="T57" s="43">
        <v>40891</v>
      </c>
      <c r="U57" s="41" t="s">
        <v>325</v>
      </c>
    </row>
    <row r="58" spans="1:21" ht="12.75">
      <c r="A58" s="51">
        <v>57</v>
      </c>
      <c r="B58" s="73">
        <v>4710910</v>
      </c>
      <c r="C58" s="97">
        <v>102</v>
      </c>
      <c r="D58" s="74" t="s">
        <v>75</v>
      </c>
      <c r="E58" s="75">
        <v>109</v>
      </c>
      <c r="F58" s="75">
        <v>10</v>
      </c>
      <c r="G58" s="15">
        <v>72.9</v>
      </c>
      <c r="H58" s="22">
        <v>5</v>
      </c>
      <c r="I58" s="15">
        <v>1341.4</v>
      </c>
      <c r="J58" s="22" t="s">
        <v>302</v>
      </c>
      <c r="K58" s="15">
        <v>18.4</v>
      </c>
      <c r="L58" s="23"/>
      <c r="M58" s="15">
        <v>6.08</v>
      </c>
      <c r="N58" s="22">
        <v>1</v>
      </c>
      <c r="O58" s="73">
        <v>4711001</v>
      </c>
      <c r="P58" s="98" t="s">
        <v>75</v>
      </c>
      <c r="Q58" s="98">
        <v>110</v>
      </c>
      <c r="R58" s="98">
        <v>1</v>
      </c>
      <c r="S58" s="27" t="s">
        <v>259</v>
      </c>
      <c r="T58" s="43">
        <v>40891</v>
      </c>
      <c r="U58" s="41" t="s">
        <v>315</v>
      </c>
    </row>
    <row r="59" spans="1:20" ht="12.75">
      <c r="A59" s="51">
        <v>58</v>
      </c>
      <c r="B59" s="73">
        <v>4710910</v>
      </c>
      <c r="C59" s="97">
        <v>102</v>
      </c>
      <c r="D59" s="74" t="s">
        <v>75</v>
      </c>
      <c r="E59" s="75">
        <v>109</v>
      </c>
      <c r="F59" s="75">
        <v>10</v>
      </c>
      <c r="G59" s="15">
        <v>3.94</v>
      </c>
      <c r="H59" s="22">
        <v>0.7</v>
      </c>
      <c r="I59" s="15">
        <v>65.8</v>
      </c>
      <c r="J59" s="22">
        <v>4.3</v>
      </c>
      <c r="K59" s="15">
        <v>16.7</v>
      </c>
      <c r="L59" s="23">
        <v>4.2</v>
      </c>
      <c r="M59" s="15">
        <v>6.08</v>
      </c>
      <c r="N59" s="22">
        <v>1</v>
      </c>
      <c r="O59" s="73">
        <v>4711002</v>
      </c>
      <c r="P59" s="98" t="s">
        <v>75</v>
      </c>
      <c r="Q59" s="98">
        <v>110</v>
      </c>
      <c r="R59" s="98">
        <v>2</v>
      </c>
      <c r="T59" s="43">
        <v>37503</v>
      </c>
    </row>
    <row r="60" spans="1:20" ht="12.75">
      <c r="A60" s="51">
        <v>59</v>
      </c>
      <c r="B60" s="73">
        <v>4811410</v>
      </c>
      <c r="C60" s="97">
        <v>102</v>
      </c>
      <c r="D60" s="74" t="s">
        <v>79</v>
      </c>
      <c r="E60" s="75">
        <v>114</v>
      </c>
      <c r="F60" s="75">
        <v>10</v>
      </c>
      <c r="G60" s="15">
        <v>0.321</v>
      </c>
      <c r="H60" s="22">
        <v>3.2</v>
      </c>
      <c r="I60" s="15">
        <v>10.4</v>
      </c>
      <c r="J60" s="22" t="s">
        <v>302</v>
      </c>
      <c r="K60" s="15">
        <v>32.4</v>
      </c>
      <c r="L60" s="23" t="s">
        <v>302</v>
      </c>
      <c r="M60" s="15">
        <v>207</v>
      </c>
      <c r="N60" s="22">
        <v>19</v>
      </c>
      <c r="O60" s="73">
        <v>4811501</v>
      </c>
      <c r="P60" s="98" t="s">
        <v>79</v>
      </c>
      <c r="Q60" s="98">
        <v>115</v>
      </c>
      <c r="R60" s="98">
        <v>1</v>
      </c>
      <c r="T60" s="43">
        <v>37503</v>
      </c>
    </row>
    <row r="61" spans="1:20" ht="12.75">
      <c r="A61" s="51">
        <v>60</v>
      </c>
      <c r="B61" s="73">
        <v>4911310</v>
      </c>
      <c r="C61" s="97">
        <v>102</v>
      </c>
      <c r="D61" s="74" t="s">
        <v>81</v>
      </c>
      <c r="E61" s="75">
        <v>113</v>
      </c>
      <c r="F61" s="75">
        <v>10</v>
      </c>
      <c r="H61" s="22" t="s">
        <v>302</v>
      </c>
      <c r="J61" s="22" t="s">
        <v>302</v>
      </c>
      <c r="K61" s="15">
        <v>24.2</v>
      </c>
      <c r="L61" s="23">
        <v>1.7</v>
      </c>
      <c r="M61" s="15">
        <v>6.41</v>
      </c>
      <c r="N61" s="22">
        <v>15</v>
      </c>
      <c r="O61" s="73">
        <v>4911402</v>
      </c>
      <c r="P61" s="98" t="s">
        <v>81</v>
      </c>
      <c r="Q61" s="98">
        <v>114</v>
      </c>
      <c r="R61" s="98">
        <v>2</v>
      </c>
      <c r="S61" s="27" t="s">
        <v>260</v>
      </c>
      <c r="T61" s="43">
        <v>37503</v>
      </c>
    </row>
    <row r="62" spans="1:20" ht="12.75">
      <c r="A62" s="51">
        <v>61</v>
      </c>
      <c r="B62" s="73">
        <v>4911511</v>
      </c>
      <c r="C62" s="97">
        <v>102</v>
      </c>
      <c r="D62" s="74" t="s">
        <v>81</v>
      </c>
      <c r="E62" s="75">
        <v>115</v>
      </c>
      <c r="F62" s="75">
        <v>11</v>
      </c>
      <c r="G62" s="15">
        <v>161</v>
      </c>
      <c r="H62" s="22">
        <v>2</v>
      </c>
      <c r="I62" s="15">
        <v>2705</v>
      </c>
      <c r="J62" s="22">
        <v>2.8</v>
      </c>
      <c r="K62" s="15">
        <v>16.8</v>
      </c>
      <c r="L62" s="23">
        <v>1.9</v>
      </c>
      <c r="M62" s="15">
        <v>1.56</v>
      </c>
      <c r="N62" s="22">
        <v>1.9</v>
      </c>
      <c r="O62" s="73">
        <v>4911602</v>
      </c>
      <c r="P62" s="98" t="s">
        <v>81</v>
      </c>
      <c r="Q62" s="98">
        <v>116</v>
      </c>
      <c r="R62" s="98">
        <v>2</v>
      </c>
      <c r="S62" s="27" t="s">
        <v>261</v>
      </c>
      <c r="T62" s="43">
        <v>37503</v>
      </c>
    </row>
    <row r="63" spans="1:20" ht="12.75">
      <c r="A63" s="51">
        <v>62</v>
      </c>
      <c r="B63" s="73">
        <v>5011210</v>
      </c>
      <c r="C63" s="97">
        <v>102</v>
      </c>
      <c r="D63" s="74" t="s">
        <v>84</v>
      </c>
      <c r="E63" s="75">
        <v>112</v>
      </c>
      <c r="F63" s="75">
        <v>10</v>
      </c>
      <c r="G63" s="15">
        <v>0.545</v>
      </c>
      <c r="H63" s="22">
        <v>2.3</v>
      </c>
      <c r="I63" s="15">
        <v>26.4</v>
      </c>
      <c r="J63" s="22">
        <v>2.6</v>
      </c>
      <c r="K63" s="15">
        <v>48.4</v>
      </c>
      <c r="L63" s="23">
        <v>1.2</v>
      </c>
      <c r="M63" s="15">
        <v>107</v>
      </c>
      <c r="N63" s="22">
        <v>2.8</v>
      </c>
      <c r="O63" s="73">
        <v>5011301</v>
      </c>
      <c r="P63" s="98" t="s">
        <v>84</v>
      </c>
      <c r="Q63" s="98">
        <v>113</v>
      </c>
      <c r="R63" s="98">
        <v>1</v>
      </c>
      <c r="S63" s="27" t="s">
        <v>262</v>
      </c>
      <c r="T63" s="43">
        <v>37503</v>
      </c>
    </row>
    <row r="64" spans="1:20" ht="12.75">
      <c r="A64" s="51">
        <v>63</v>
      </c>
      <c r="B64" s="73">
        <v>5011610</v>
      </c>
      <c r="C64" s="97">
        <v>102</v>
      </c>
      <c r="D64" s="74" t="s">
        <v>84</v>
      </c>
      <c r="E64" s="75">
        <v>116</v>
      </c>
      <c r="F64" s="75">
        <v>10</v>
      </c>
      <c r="G64" s="15">
        <v>0.006</v>
      </c>
      <c r="H64" s="22">
        <v>1.2</v>
      </c>
      <c r="I64" s="15">
        <v>0.338</v>
      </c>
      <c r="J64" s="22">
        <v>2.2</v>
      </c>
      <c r="K64" s="15">
        <v>56.3</v>
      </c>
      <c r="L64" s="23">
        <v>1.9</v>
      </c>
      <c r="M64" s="15">
        <v>128</v>
      </c>
      <c r="N64" s="22">
        <v>3.1</v>
      </c>
      <c r="O64" s="73">
        <v>5011702</v>
      </c>
      <c r="P64" s="98" t="s">
        <v>84</v>
      </c>
      <c r="Q64" s="98">
        <v>117</v>
      </c>
      <c r="R64" s="98">
        <v>2</v>
      </c>
      <c r="T64" s="43">
        <v>37503</v>
      </c>
    </row>
    <row r="65" spans="1:20" ht="12.75">
      <c r="A65" s="51">
        <v>64</v>
      </c>
      <c r="B65" s="73">
        <v>5012210</v>
      </c>
      <c r="C65" s="97">
        <v>102</v>
      </c>
      <c r="D65" s="74" t="s">
        <v>84</v>
      </c>
      <c r="E65" s="75">
        <v>122</v>
      </c>
      <c r="F65" s="75">
        <v>10</v>
      </c>
      <c r="G65" s="15">
        <v>0.146</v>
      </c>
      <c r="H65" s="22">
        <v>1</v>
      </c>
      <c r="I65" s="15">
        <v>0.788</v>
      </c>
      <c r="J65" s="22">
        <v>2.7</v>
      </c>
      <c r="K65" s="15">
        <v>5.4</v>
      </c>
      <c r="L65" s="23">
        <v>2.5</v>
      </c>
      <c r="M65" s="15">
        <v>424</v>
      </c>
      <c r="N65" s="22">
        <v>14</v>
      </c>
      <c r="O65" s="73">
        <v>5012302</v>
      </c>
      <c r="P65" s="98" t="s">
        <v>84</v>
      </c>
      <c r="Q65" s="98">
        <v>123</v>
      </c>
      <c r="R65" s="98">
        <v>2</v>
      </c>
      <c r="T65" s="43">
        <v>31851</v>
      </c>
    </row>
    <row r="66" spans="1:20" ht="12.75">
      <c r="A66" s="51">
        <v>65</v>
      </c>
      <c r="B66" s="73">
        <v>5012410</v>
      </c>
      <c r="C66" s="97">
        <v>102</v>
      </c>
      <c r="D66" s="74" t="s">
        <v>84</v>
      </c>
      <c r="E66" s="75">
        <v>124</v>
      </c>
      <c r="F66" s="75">
        <v>10</v>
      </c>
      <c r="G66" s="15">
        <v>0.119</v>
      </c>
      <c r="H66" s="22">
        <v>3</v>
      </c>
      <c r="I66" s="15">
        <v>7.15</v>
      </c>
      <c r="J66" s="22">
        <v>4.2</v>
      </c>
      <c r="K66" s="15">
        <v>60.1</v>
      </c>
      <c r="L66" s="23">
        <v>2.9</v>
      </c>
      <c r="M66" s="15">
        <v>74.2</v>
      </c>
      <c r="N66" s="22">
        <v>7</v>
      </c>
      <c r="O66" s="73">
        <v>5012502</v>
      </c>
      <c r="P66" s="98" t="s">
        <v>84</v>
      </c>
      <c r="Q66" s="98">
        <v>125</v>
      </c>
      <c r="R66" s="98">
        <v>2</v>
      </c>
      <c r="T66" s="43">
        <v>31851</v>
      </c>
    </row>
    <row r="67" spans="1:21" ht="12.75">
      <c r="A67" s="51">
        <v>66</v>
      </c>
      <c r="B67" s="73">
        <v>5012410</v>
      </c>
      <c r="C67" s="97">
        <v>102</v>
      </c>
      <c r="D67" s="74" t="s">
        <v>84</v>
      </c>
      <c r="E67" s="75">
        <v>124</v>
      </c>
      <c r="F67" s="75">
        <v>10</v>
      </c>
      <c r="G67" s="15">
        <v>0.0045</v>
      </c>
      <c r="H67" s="22" t="s">
        <v>302</v>
      </c>
      <c r="I67" s="15">
        <v>0.077</v>
      </c>
      <c r="J67" s="22" t="s">
        <v>302</v>
      </c>
      <c r="K67" s="15">
        <v>17.2</v>
      </c>
      <c r="L67" s="26">
        <v>12</v>
      </c>
      <c r="M67" s="15">
        <v>74.2</v>
      </c>
      <c r="N67" s="22">
        <v>7</v>
      </c>
      <c r="O67" s="73">
        <v>5012501</v>
      </c>
      <c r="P67" s="98" t="s">
        <v>84</v>
      </c>
      <c r="Q67" s="98">
        <v>125</v>
      </c>
      <c r="R67" s="98">
        <v>1</v>
      </c>
      <c r="T67" s="43">
        <v>40891</v>
      </c>
      <c r="U67" s="41" t="s">
        <v>327</v>
      </c>
    </row>
    <row r="68" spans="1:20" ht="12.75">
      <c r="A68" s="51">
        <v>67</v>
      </c>
      <c r="B68" s="73">
        <v>5112110</v>
      </c>
      <c r="C68" s="97">
        <v>102</v>
      </c>
      <c r="D68" s="74" t="s">
        <v>89</v>
      </c>
      <c r="E68" s="75">
        <v>121</v>
      </c>
      <c r="F68" s="75">
        <v>10</v>
      </c>
      <c r="G68" s="15">
        <v>6.31</v>
      </c>
      <c r="H68" s="22">
        <v>2.1</v>
      </c>
      <c r="I68" s="15">
        <v>208</v>
      </c>
      <c r="J68" s="22">
        <v>4.1</v>
      </c>
      <c r="K68" s="15">
        <v>33</v>
      </c>
      <c r="L68" s="23">
        <v>3.5</v>
      </c>
      <c r="M68" s="15">
        <v>13.1</v>
      </c>
      <c r="N68" s="22">
        <v>3.8</v>
      </c>
      <c r="O68" s="73">
        <v>5112201</v>
      </c>
      <c r="P68" s="98" t="s">
        <v>89</v>
      </c>
      <c r="Q68" s="98">
        <v>122</v>
      </c>
      <c r="R68" s="98">
        <v>1</v>
      </c>
      <c r="S68" s="27" t="s">
        <v>263</v>
      </c>
      <c r="T68" s="43">
        <v>31851</v>
      </c>
    </row>
    <row r="69" spans="1:21" ht="12.75">
      <c r="A69" s="51">
        <v>68</v>
      </c>
      <c r="B69" s="73">
        <v>5112310</v>
      </c>
      <c r="C69" s="97">
        <v>102</v>
      </c>
      <c r="D69" s="74" t="s">
        <v>89</v>
      </c>
      <c r="E69" s="75">
        <v>123</v>
      </c>
      <c r="F69" s="75">
        <v>10</v>
      </c>
      <c r="G69" s="15">
        <v>0.061</v>
      </c>
      <c r="H69" s="22" t="s">
        <v>302</v>
      </c>
      <c r="I69" s="15">
        <v>1.21</v>
      </c>
      <c r="J69" s="22" t="s">
        <v>302</v>
      </c>
      <c r="K69" s="15">
        <v>19.9</v>
      </c>
      <c r="L69" s="23" t="s">
        <v>302</v>
      </c>
      <c r="M69" s="15">
        <v>28.2</v>
      </c>
      <c r="N69" s="22">
        <v>6.4</v>
      </c>
      <c r="O69" s="73">
        <v>5112402</v>
      </c>
      <c r="P69" s="98" t="s">
        <v>89</v>
      </c>
      <c r="Q69" s="98">
        <v>124</v>
      </c>
      <c r="R69" s="98">
        <v>2</v>
      </c>
      <c r="T69" s="43">
        <v>40891</v>
      </c>
      <c r="U69" s="41" t="s">
        <v>315</v>
      </c>
    </row>
    <row r="70" spans="1:20" ht="12.75">
      <c r="A70" s="51">
        <v>69</v>
      </c>
      <c r="B70" s="73">
        <v>5112310</v>
      </c>
      <c r="C70" s="97">
        <v>102</v>
      </c>
      <c r="D70" s="74" t="s">
        <v>89</v>
      </c>
      <c r="E70" s="75">
        <v>123</v>
      </c>
      <c r="F70" s="75">
        <v>10</v>
      </c>
      <c r="G70" s="15">
        <v>4.02</v>
      </c>
      <c r="H70" s="22">
        <v>0.9</v>
      </c>
      <c r="I70" s="15">
        <v>115.8</v>
      </c>
      <c r="J70" s="22">
        <v>3.8</v>
      </c>
      <c r="K70" s="15">
        <v>28.8</v>
      </c>
      <c r="L70" s="23">
        <v>3.7</v>
      </c>
      <c r="M70" s="15">
        <v>28.2</v>
      </c>
      <c r="N70" s="22">
        <v>6.4</v>
      </c>
      <c r="O70" s="73">
        <v>5112401</v>
      </c>
      <c r="P70" s="98" t="s">
        <v>89</v>
      </c>
      <c r="Q70" s="98">
        <v>124</v>
      </c>
      <c r="R70" s="98">
        <v>1</v>
      </c>
      <c r="S70" s="27" t="s">
        <v>264</v>
      </c>
      <c r="T70" s="43">
        <v>37503</v>
      </c>
    </row>
    <row r="71" spans="1:20" ht="12.75">
      <c r="A71" s="51">
        <v>70</v>
      </c>
      <c r="B71" s="73">
        <v>5213010</v>
      </c>
      <c r="C71" s="97">
        <v>102</v>
      </c>
      <c r="D71" s="74" t="s">
        <v>191</v>
      </c>
      <c r="E71" s="75">
        <v>130</v>
      </c>
      <c r="F71" s="75">
        <v>10</v>
      </c>
      <c r="G71" s="15">
        <v>0.191</v>
      </c>
      <c r="H71" s="22">
        <v>2.1</v>
      </c>
      <c r="I71" s="15">
        <v>0.34</v>
      </c>
      <c r="J71" s="22">
        <v>6.2</v>
      </c>
      <c r="K71" s="15">
        <v>1.8</v>
      </c>
      <c r="L71" s="23">
        <v>5.8</v>
      </c>
      <c r="M71" s="15">
        <v>2950</v>
      </c>
      <c r="N71" s="22">
        <v>7.1</v>
      </c>
      <c r="O71" s="73">
        <v>5213101</v>
      </c>
      <c r="P71" s="98" t="s">
        <v>191</v>
      </c>
      <c r="Q71" s="98">
        <v>131</v>
      </c>
      <c r="R71" s="98">
        <v>1</v>
      </c>
      <c r="T71" s="43">
        <v>37503</v>
      </c>
    </row>
    <row r="72" spans="1:20" ht="12.75">
      <c r="A72" s="51">
        <v>71</v>
      </c>
      <c r="B72" s="73">
        <v>5312710</v>
      </c>
      <c r="C72" s="97">
        <v>102</v>
      </c>
      <c r="D72" s="74" t="s">
        <v>92</v>
      </c>
      <c r="E72" s="75">
        <v>127</v>
      </c>
      <c r="F72" s="75">
        <v>10</v>
      </c>
      <c r="G72" s="15">
        <v>4.06</v>
      </c>
      <c r="H72" s="22">
        <v>10</v>
      </c>
      <c r="I72" s="15">
        <v>100.7</v>
      </c>
      <c r="J72" s="22">
        <v>10</v>
      </c>
      <c r="K72" s="15">
        <v>24.8</v>
      </c>
      <c r="L72" s="23">
        <v>2.7</v>
      </c>
      <c r="M72" s="15">
        <v>57.6</v>
      </c>
      <c r="N72" s="22">
        <v>4</v>
      </c>
      <c r="O72" s="73">
        <v>5312801</v>
      </c>
      <c r="P72" s="98" t="s">
        <v>92</v>
      </c>
      <c r="Q72" s="98">
        <v>128</v>
      </c>
      <c r="R72" s="98">
        <v>1</v>
      </c>
      <c r="T72" s="43">
        <v>37503</v>
      </c>
    </row>
    <row r="73" spans="1:21" ht="12.75">
      <c r="A73" s="51">
        <v>72</v>
      </c>
      <c r="B73" s="73">
        <v>5513310</v>
      </c>
      <c r="C73" s="97">
        <v>102</v>
      </c>
      <c r="D73" s="74" t="s">
        <v>94</v>
      </c>
      <c r="E73" s="75">
        <v>133</v>
      </c>
      <c r="F73" s="75">
        <v>10</v>
      </c>
      <c r="G73" s="15">
        <v>30.3</v>
      </c>
      <c r="H73" s="22">
        <v>11</v>
      </c>
      <c r="I73" s="15">
        <v>437</v>
      </c>
      <c r="J73" s="22">
        <v>26</v>
      </c>
      <c r="K73" s="15">
        <v>15.1</v>
      </c>
      <c r="L73" s="23">
        <v>3</v>
      </c>
      <c r="M73" s="15">
        <v>9.97</v>
      </c>
      <c r="O73" s="73">
        <v>5513401</v>
      </c>
      <c r="P73" s="98" t="s">
        <v>94</v>
      </c>
      <c r="Q73" s="98">
        <v>134</v>
      </c>
      <c r="R73" s="98">
        <v>1</v>
      </c>
      <c r="S73" s="27" t="s">
        <v>399</v>
      </c>
      <c r="T73" s="43">
        <v>43409</v>
      </c>
      <c r="U73" s="77" t="s">
        <v>394</v>
      </c>
    </row>
    <row r="74" spans="1:21" ht="12.75">
      <c r="A74" s="51">
        <v>72</v>
      </c>
      <c r="B74" s="73">
        <v>5513310</v>
      </c>
      <c r="C74" s="97">
        <v>102</v>
      </c>
      <c r="D74" s="74" t="s">
        <v>94</v>
      </c>
      <c r="E74" s="75">
        <v>133</v>
      </c>
      <c r="F74" s="75">
        <v>10</v>
      </c>
      <c r="G74" s="15">
        <v>30.3</v>
      </c>
      <c r="H74" s="22">
        <v>11</v>
      </c>
      <c r="I74" s="15">
        <v>437</v>
      </c>
      <c r="J74" s="22">
        <v>26</v>
      </c>
      <c r="K74" s="15">
        <v>15.4</v>
      </c>
      <c r="L74" s="23">
        <v>3</v>
      </c>
      <c r="M74" s="15">
        <v>9.97</v>
      </c>
      <c r="O74" s="73">
        <v>5513401</v>
      </c>
      <c r="P74" s="98" t="s">
        <v>94</v>
      </c>
      <c r="Q74" s="98">
        <v>134</v>
      </c>
      <c r="R74" s="98">
        <v>1</v>
      </c>
      <c r="S74" s="27" t="s">
        <v>401</v>
      </c>
      <c r="T74" s="43">
        <v>43409</v>
      </c>
      <c r="U74" s="77" t="s">
        <v>394</v>
      </c>
    </row>
    <row r="75" spans="1:21" ht="12.75">
      <c r="A75" s="51">
        <v>73</v>
      </c>
      <c r="B75" s="73">
        <v>5513310</v>
      </c>
      <c r="C75" s="97">
        <v>102</v>
      </c>
      <c r="D75" s="74" t="s">
        <v>94</v>
      </c>
      <c r="E75" s="75">
        <v>133</v>
      </c>
      <c r="F75" s="75">
        <v>10</v>
      </c>
      <c r="G75" s="15">
        <v>2.5</v>
      </c>
      <c r="I75" s="15">
        <v>29.5</v>
      </c>
      <c r="K75" s="15">
        <v>12.1</v>
      </c>
      <c r="L75" s="23">
        <v>3</v>
      </c>
      <c r="M75" s="15">
        <v>9.97</v>
      </c>
      <c r="O75" s="73">
        <v>5513402</v>
      </c>
      <c r="P75" s="98" t="s">
        <v>94</v>
      </c>
      <c r="Q75" s="98">
        <v>134</v>
      </c>
      <c r="R75" s="98">
        <v>2</v>
      </c>
      <c r="T75" s="43">
        <v>43409</v>
      </c>
      <c r="U75" s="77" t="s">
        <v>394</v>
      </c>
    </row>
    <row r="76" spans="1:21" ht="12.75">
      <c r="A76" s="51">
        <v>74</v>
      </c>
      <c r="B76" s="67">
        <v>5613010</v>
      </c>
      <c r="C76" s="103">
        <v>102</v>
      </c>
      <c r="D76" s="70" t="s">
        <v>95</v>
      </c>
      <c r="E76" s="71">
        <v>130</v>
      </c>
      <c r="F76" s="71">
        <v>10</v>
      </c>
      <c r="G76" s="59">
        <v>8.53</v>
      </c>
      <c r="H76" s="66">
        <v>1.3</v>
      </c>
      <c r="I76" s="59">
        <v>211.5</v>
      </c>
      <c r="J76" s="66" t="s">
        <v>302</v>
      </c>
      <c r="K76" s="59">
        <v>21.3</v>
      </c>
      <c r="L76" s="104">
        <v>1.4</v>
      </c>
      <c r="M76" s="59">
        <v>88.3</v>
      </c>
      <c r="N76" s="66"/>
      <c r="O76" s="67">
        <v>5613101</v>
      </c>
      <c r="P76" s="68" t="s">
        <v>95</v>
      </c>
      <c r="Q76" s="68">
        <v>131</v>
      </c>
      <c r="R76" s="68">
        <v>1</v>
      </c>
      <c r="S76" s="64" t="s">
        <v>407</v>
      </c>
      <c r="T76" s="60">
        <v>43559</v>
      </c>
      <c r="U76" s="112" t="s">
        <v>404</v>
      </c>
    </row>
    <row r="77" spans="1:20" ht="12.75">
      <c r="A77" s="51">
        <v>75</v>
      </c>
      <c r="B77" s="73">
        <v>5613210</v>
      </c>
      <c r="C77" s="97">
        <v>102</v>
      </c>
      <c r="D77" s="74" t="s">
        <v>95</v>
      </c>
      <c r="E77" s="75">
        <v>132</v>
      </c>
      <c r="F77" s="75">
        <v>10</v>
      </c>
      <c r="G77" s="15">
        <v>0.83</v>
      </c>
      <c r="H77" s="22" t="s">
        <v>302</v>
      </c>
      <c r="I77" s="15">
        <v>4.6</v>
      </c>
      <c r="J77" s="22" t="s">
        <v>302</v>
      </c>
      <c r="K77" s="15">
        <v>5.6</v>
      </c>
      <c r="L77" s="23" t="s">
        <v>302</v>
      </c>
      <c r="M77" s="15">
        <v>143</v>
      </c>
      <c r="N77" s="22" t="s">
        <v>302</v>
      </c>
      <c r="O77" s="73">
        <v>5613302</v>
      </c>
      <c r="P77" s="98" t="s">
        <v>95</v>
      </c>
      <c r="Q77" s="98">
        <v>133</v>
      </c>
      <c r="R77" s="98">
        <v>2</v>
      </c>
      <c r="T77" s="43">
        <v>37503</v>
      </c>
    </row>
    <row r="78" spans="1:20" ht="12.75">
      <c r="A78" s="51">
        <v>76</v>
      </c>
      <c r="B78" s="73">
        <v>5613810</v>
      </c>
      <c r="C78" s="97">
        <v>102</v>
      </c>
      <c r="D78" s="74" t="s">
        <v>95</v>
      </c>
      <c r="E78" s="75">
        <v>138</v>
      </c>
      <c r="F78" s="75">
        <v>10</v>
      </c>
      <c r="G78" s="15">
        <v>0.406</v>
      </c>
      <c r="H78" s="22">
        <v>10</v>
      </c>
      <c r="I78" s="15">
        <v>0.36</v>
      </c>
      <c r="J78" s="22" t="s">
        <v>302</v>
      </c>
      <c r="K78" s="15">
        <v>0.88</v>
      </c>
      <c r="L78" s="23" t="s">
        <v>302</v>
      </c>
      <c r="M78" s="15">
        <v>15700</v>
      </c>
      <c r="N78" s="22">
        <v>3.2</v>
      </c>
      <c r="O78" s="73">
        <v>5613901</v>
      </c>
      <c r="P78" s="98" t="s">
        <v>95</v>
      </c>
      <c r="Q78" s="98">
        <v>139</v>
      </c>
      <c r="R78" s="98">
        <v>1</v>
      </c>
      <c r="S78" s="27" t="s">
        <v>265</v>
      </c>
      <c r="T78" s="43">
        <v>37503</v>
      </c>
    </row>
    <row r="79" spans="1:20" ht="12.75">
      <c r="A79" s="51">
        <v>77</v>
      </c>
      <c r="B79" s="73">
        <v>5713910</v>
      </c>
      <c r="C79" s="97">
        <v>102</v>
      </c>
      <c r="D79" s="74" t="s">
        <v>97</v>
      </c>
      <c r="E79" s="75">
        <v>139</v>
      </c>
      <c r="F79" s="75">
        <v>10</v>
      </c>
      <c r="G79" s="15">
        <v>9.39</v>
      </c>
      <c r="H79" s="22">
        <v>0.8</v>
      </c>
      <c r="I79" s="15">
        <v>11.6</v>
      </c>
      <c r="J79" s="22" t="s">
        <v>302</v>
      </c>
      <c r="K79" s="15">
        <v>1.24</v>
      </c>
      <c r="L79" s="23" t="s">
        <v>302</v>
      </c>
      <c r="M79" s="15">
        <v>76</v>
      </c>
      <c r="N79" s="22">
        <v>3.9</v>
      </c>
      <c r="O79" s="73">
        <v>5714001</v>
      </c>
      <c r="P79" s="98" t="s">
        <v>97</v>
      </c>
      <c r="Q79" s="98">
        <v>140</v>
      </c>
      <c r="R79" s="98">
        <v>1</v>
      </c>
      <c r="T79" s="43">
        <v>31851</v>
      </c>
    </row>
    <row r="80" spans="1:20" ht="12.75">
      <c r="A80" s="51">
        <v>78</v>
      </c>
      <c r="B80" s="73">
        <v>5814010</v>
      </c>
      <c r="C80" s="97">
        <v>102</v>
      </c>
      <c r="D80" s="74" t="s">
        <v>98</v>
      </c>
      <c r="E80" s="75">
        <v>140</v>
      </c>
      <c r="F80" s="75">
        <v>10</v>
      </c>
      <c r="G80" s="15">
        <v>0.575</v>
      </c>
      <c r="H80" s="22">
        <v>1</v>
      </c>
      <c r="I80" s="15">
        <v>0.48</v>
      </c>
      <c r="J80" s="22" t="s">
        <v>302</v>
      </c>
      <c r="K80" s="15">
        <v>0.83</v>
      </c>
      <c r="L80" s="23" t="s">
        <v>302</v>
      </c>
      <c r="M80" s="15">
        <v>7200</v>
      </c>
      <c r="N80" s="22">
        <v>18</v>
      </c>
      <c r="O80" s="73">
        <v>5814101</v>
      </c>
      <c r="P80" s="98" t="s">
        <v>98</v>
      </c>
      <c r="Q80" s="98">
        <v>141</v>
      </c>
      <c r="R80" s="98">
        <v>1</v>
      </c>
      <c r="T80" s="43">
        <v>37503</v>
      </c>
    </row>
    <row r="81" spans="1:20" ht="12.75">
      <c r="A81" s="51">
        <v>79</v>
      </c>
      <c r="B81" s="73">
        <v>5814211</v>
      </c>
      <c r="C81" s="97">
        <v>102</v>
      </c>
      <c r="D81" s="74" t="s">
        <v>98</v>
      </c>
      <c r="E81" s="75">
        <v>142</v>
      </c>
      <c r="F81" s="75">
        <v>11</v>
      </c>
      <c r="G81" s="15">
        <v>0.979</v>
      </c>
      <c r="H81" s="22">
        <v>1.3</v>
      </c>
      <c r="I81" s="15">
        <v>1.17</v>
      </c>
      <c r="J81" s="22" t="s">
        <v>302</v>
      </c>
      <c r="K81" s="15">
        <v>1.2</v>
      </c>
      <c r="L81" s="23" t="s">
        <v>302</v>
      </c>
      <c r="M81" s="15">
        <v>1540</v>
      </c>
      <c r="N81" s="22">
        <v>120</v>
      </c>
      <c r="O81" s="73">
        <v>5814301</v>
      </c>
      <c r="P81" s="98" t="s">
        <v>98</v>
      </c>
      <c r="Q81" s="98">
        <v>143</v>
      </c>
      <c r="R81" s="98">
        <v>1</v>
      </c>
      <c r="T81" s="43">
        <v>37503</v>
      </c>
    </row>
    <row r="82" spans="1:20" ht="12.75">
      <c r="A82" s="51">
        <v>80</v>
      </c>
      <c r="B82" s="73">
        <v>5914110</v>
      </c>
      <c r="C82" s="97">
        <v>102</v>
      </c>
      <c r="D82" s="74" t="s">
        <v>99</v>
      </c>
      <c r="E82" s="75">
        <v>141</v>
      </c>
      <c r="F82" s="75">
        <v>10</v>
      </c>
      <c r="G82" s="15">
        <v>11.2</v>
      </c>
      <c r="H82" s="22">
        <v>11</v>
      </c>
      <c r="I82" s="15">
        <v>16.9</v>
      </c>
      <c r="J82" s="22" t="s">
        <v>302</v>
      </c>
      <c r="K82" s="15">
        <v>1.51</v>
      </c>
      <c r="L82" s="23" t="s">
        <v>302</v>
      </c>
      <c r="M82" s="15">
        <v>296</v>
      </c>
      <c r="N82" s="22">
        <v>4.1</v>
      </c>
      <c r="O82" s="73">
        <v>5914201</v>
      </c>
      <c r="P82" s="98" t="s">
        <v>99</v>
      </c>
      <c r="Q82" s="98">
        <v>142</v>
      </c>
      <c r="R82" s="98">
        <v>1</v>
      </c>
      <c r="S82" s="27" t="s">
        <v>266</v>
      </c>
      <c r="T82" s="43">
        <v>37503</v>
      </c>
    </row>
    <row r="83" spans="1:20" ht="12.75">
      <c r="A83" s="51">
        <v>81</v>
      </c>
      <c r="B83" s="73">
        <v>6014610</v>
      </c>
      <c r="C83" s="97">
        <v>102</v>
      </c>
      <c r="D83" s="74" t="s">
        <v>101</v>
      </c>
      <c r="E83" s="75">
        <v>146</v>
      </c>
      <c r="F83" s="75">
        <v>10</v>
      </c>
      <c r="G83" s="15">
        <v>1.42</v>
      </c>
      <c r="H83" s="22">
        <v>4.8</v>
      </c>
      <c r="I83" s="15">
        <v>2.84</v>
      </c>
      <c r="J83" s="22">
        <v>4.9</v>
      </c>
      <c r="K83" s="15">
        <v>2</v>
      </c>
      <c r="L83" s="23">
        <v>1.2</v>
      </c>
      <c r="M83" s="15">
        <v>874</v>
      </c>
      <c r="N83" s="22">
        <v>5.9</v>
      </c>
      <c r="O83" s="73">
        <v>6014701</v>
      </c>
      <c r="P83" s="98" t="s">
        <v>101</v>
      </c>
      <c r="Q83" s="98">
        <v>147</v>
      </c>
      <c r="R83" s="98">
        <v>1</v>
      </c>
      <c r="T83" s="43">
        <v>37503</v>
      </c>
    </row>
    <row r="84" spans="1:20" ht="12.75">
      <c r="A84" s="51">
        <v>82</v>
      </c>
      <c r="B84" s="73">
        <v>6014810</v>
      </c>
      <c r="C84" s="97">
        <v>102</v>
      </c>
      <c r="D84" s="74" t="s">
        <v>101</v>
      </c>
      <c r="E84" s="75">
        <v>148</v>
      </c>
      <c r="F84" s="75">
        <v>10</v>
      </c>
      <c r="G84" s="15">
        <v>2.38</v>
      </c>
      <c r="H84" s="22">
        <v>6.8</v>
      </c>
      <c r="I84" s="15">
        <v>12.1</v>
      </c>
      <c r="J84" s="22">
        <v>7.2</v>
      </c>
      <c r="K84" s="15">
        <v>5.08</v>
      </c>
      <c r="L84" s="23">
        <v>2.5</v>
      </c>
      <c r="M84" s="15">
        <v>236</v>
      </c>
      <c r="N84" s="22">
        <v>5.9</v>
      </c>
      <c r="O84" s="73">
        <v>6014901</v>
      </c>
      <c r="P84" s="98" t="s">
        <v>101</v>
      </c>
      <c r="Q84" s="98">
        <v>149</v>
      </c>
      <c r="R84" s="98">
        <v>1</v>
      </c>
      <c r="T84" s="43">
        <v>37503</v>
      </c>
    </row>
    <row r="85" spans="1:20" ht="12.75">
      <c r="A85" s="51">
        <v>83</v>
      </c>
      <c r="B85" s="73">
        <v>6015010</v>
      </c>
      <c r="C85" s="97">
        <v>102</v>
      </c>
      <c r="D85" s="74" t="s">
        <v>101</v>
      </c>
      <c r="E85" s="75">
        <v>150</v>
      </c>
      <c r="F85" s="75">
        <v>10</v>
      </c>
      <c r="G85" s="15">
        <v>1.02</v>
      </c>
      <c r="H85" s="22" t="s">
        <v>302</v>
      </c>
      <c r="I85" s="15">
        <v>12.5</v>
      </c>
      <c r="J85" s="22" t="s">
        <v>302</v>
      </c>
      <c r="K85" s="15">
        <v>12.3</v>
      </c>
      <c r="L85" s="23">
        <v>0.8</v>
      </c>
      <c r="M85" s="15">
        <v>173</v>
      </c>
      <c r="N85" s="22">
        <v>12</v>
      </c>
      <c r="O85" s="73">
        <v>6015101</v>
      </c>
      <c r="P85" s="98" t="s">
        <v>101</v>
      </c>
      <c r="Q85" s="98">
        <v>151</v>
      </c>
      <c r="R85" s="98">
        <v>1</v>
      </c>
      <c r="T85" s="43">
        <v>37503</v>
      </c>
    </row>
    <row r="86" spans="1:20" ht="12.75">
      <c r="A86" s="51">
        <v>84</v>
      </c>
      <c r="B86" s="73">
        <v>6215210</v>
      </c>
      <c r="C86" s="97">
        <v>102</v>
      </c>
      <c r="D86" s="74" t="s">
        <v>108</v>
      </c>
      <c r="E86" s="75">
        <v>152</v>
      </c>
      <c r="F86" s="75">
        <v>10</v>
      </c>
      <c r="G86" s="15">
        <v>202</v>
      </c>
      <c r="H86" s="22">
        <v>3.6</v>
      </c>
      <c r="I86" s="15">
        <v>2909</v>
      </c>
      <c r="J86" s="22">
        <v>4.2</v>
      </c>
      <c r="K86" s="15">
        <v>14.4</v>
      </c>
      <c r="L86" s="23">
        <v>2.1</v>
      </c>
      <c r="M86" s="15">
        <v>8.53</v>
      </c>
      <c r="N86" s="22">
        <v>1.1</v>
      </c>
      <c r="O86" s="73">
        <v>6215301</v>
      </c>
      <c r="P86" s="98" t="s">
        <v>108</v>
      </c>
      <c r="Q86" s="98">
        <v>153</v>
      </c>
      <c r="R86" s="98">
        <v>1</v>
      </c>
      <c r="T86" s="43">
        <v>37503</v>
      </c>
    </row>
    <row r="87" spans="1:20" ht="12.75">
      <c r="A87" s="51">
        <v>85</v>
      </c>
      <c r="B87" s="73">
        <v>6215410</v>
      </c>
      <c r="C87" s="97">
        <v>102</v>
      </c>
      <c r="D87" s="74" t="s">
        <v>108</v>
      </c>
      <c r="E87" s="75">
        <v>154</v>
      </c>
      <c r="F87" s="75">
        <v>10</v>
      </c>
      <c r="G87" s="15">
        <v>7.7</v>
      </c>
      <c r="H87" s="22">
        <v>2.6</v>
      </c>
      <c r="I87" s="15">
        <v>33.1</v>
      </c>
      <c r="J87" s="22">
        <v>7.5</v>
      </c>
      <c r="K87" s="15">
        <v>4.3</v>
      </c>
      <c r="L87" s="23">
        <v>7</v>
      </c>
      <c r="M87" s="15">
        <v>142</v>
      </c>
      <c r="N87" s="22">
        <v>7</v>
      </c>
      <c r="O87" s="73">
        <v>6215501</v>
      </c>
      <c r="P87" s="98" t="s">
        <v>108</v>
      </c>
      <c r="Q87" s="98">
        <v>155</v>
      </c>
      <c r="R87" s="98">
        <v>1</v>
      </c>
      <c r="T87" s="43">
        <v>37503</v>
      </c>
    </row>
    <row r="88" spans="1:20" ht="12.75">
      <c r="A88" s="51">
        <v>86</v>
      </c>
      <c r="B88" s="73">
        <v>6315110</v>
      </c>
      <c r="C88" s="97">
        <v>102</v>
      </c>
      <c r="D88" s="74" t="s">
        <v>109</v>
      </c>
      <c r="E88" s="75">
        <v>151</v>
      </c>
      <c r="F88" s="75">
        <v>10</v>
      </c>
      <c r="G88" s="15">
        <v>6767</v>
      </c>
      <c r="H88" s="22">
        <v>0.5</v>
      </c>
      <c r="I88" s="15">
        <v>8459</v>
      </c>
      <c r="J88" s="22" t="s">
        <v>302</v>
      </c>
      <c r="K88" s="22">
        <v>1.25</v>
      </c>
      <c r="L88" s="23" t="s">
        <v>302</v>
      </c>
      <c r="M88" s="15">
        <v>0.448</v>
      </c>
      <c r="N88" s="22" t="s">
        <v>302</v>
      </c>
      <c r="O88" s="73">
        <v>6315201</v>
      </c>
      <c r="P88" s="98" t="s">
        <v>109</v>
      </c>
      <c r="Q88" s="98">
        <v>152</v>
      </c>
      <c r="R88" s="98">
        <v>1</v>
      </c>
      <c r="S88" s="27" t="s">
        <v>303</v>
      </c>
      <c r="T88" s="43">
        <v>37503</v>
      </c>
    </row>
    <row r="89" spans="1:20" ht="12.75">
      <c r="A89" s="51">
        <v>87</v>
      </c>
      <c r="B89" s="73">
        <v>6315110</v>
      </c>
      <c r="C89" s="97">
        <v>102</v>
      </c>
      <c r="D89" s="74" t="s">
        <v>109</v>
      </c>
      <c r="E89" s="75">
        <v>151</v>
      </c>
      <c r="F89" s="75">
        <v>10</v>
      </c>
      <c r="G89" s="15">
        <v>3222</v>
      </c>
      <c r="H89" s="22" t="s">
        <v>302</v>
      </c>
      <c r="I89" s="15">
        <v>3866</v>
      </c>
      <c r="J89" s="22" t="s">
        <v>302</v>
      </c>
      <c r="K89" s="22">
        <v>1.2</v>
      </c>
      <c r="L89" s="23" t="s">
        <v>302</v>
      </c>
      <c r="M89" s="15">
        <v>0.448</v>
      </c>
      <c r="N89" s="22" t="s">
        <v>302</v>
      </c>
      <c r="O89" s="73">
        <v>6315202</v>
      </c>
      <c r="P89" s="98" t="s">
        <v>109</v>
      </c>
      <c r="Q89" s="98">
        <v>152</v>
      </c>
      <c r="R89" s="98">
        <v>2</v>
      </c>
      <c r="S89" s="27" t="s">
        <v>304</v>
      </c>
      <c r="T89" s="43">
        <v>37503</v>
      </c>
    </row>
    <row r="90" spans="1:20" ht="12.75">
      <c r="A90" s="51">
        <v>88</v>
      </c>
      <c r="B90" s="73">
        <v>6315310</v>
      </c>
      <c r="C90" s="97">
        <v>102</v>
      </c>
      <c r="D90" s="74" t="s">
        <v>109</v>
      </c>
      <c r="E90" s="75">
        <v>153</v>
      </c>
      <c r="F90" s="75">
        <v>10</v>
      </c>
      <c r="G90" s="15">
        <v>308</v>
      </c>
      <c r="H90" s="22">
        <v>1</v>
      </c>
      <c r="I90" s="15">
        <v>1743</v>
      </c>
      <c r="J90" s="22" t="s">
        <v>302</v>
      </c>
      <c r="K90" s="15">
        <v>5.66</v>
      </c>
      <c r="L90" s="23" t="s">
        <v>302</v>
      </c>
      <c r="M90" s="15">
        <v>5.8</v>
      </c>
      <c r="N90" s="22">
        <v>4</v>
      </c>
      <c r="O90" s="73">
        <v>6315401</v>
      </c>
      <c r="P90" s="98" t="s">
        <v>109</v>
      </c>
      <c r="Q90" s="98">
        <v>154</v>
      </c>
      <c r="R90" s="98">
        <v>1</v>
      </c>
      <c r="S90" s="27" t="s">
        <v>267</v>
      </c>
      <c r="T90" s="43">
        <v>37503</v>
      </c>
    </row>
    <row r="91" spans="1:20" ht="12.75">
      <c r="A91" s="51">
        <v>89</v>
      </c>
      <c r="B91" s="73">
        <v>6415211</v>
      </c>
      <c r="C91" s="97">
        <v>102</v>
      </c>
      <c r="D91" s="74" t="s">
        <v>116</v>
      </c>
      <c r="E91" s="75">
        <v>152</v>
      </c>
      <c r="F91" s="75">
        <v>11</v>
      </c>
      <c r="G91" s="15">
        <v>756</v>
      </c>
      <c r="H91" s="22">
        <v>5.8</v>
      </c>
      <c r="I91" s="15">
        <v>582</v>
      </c>
      <c r="J91" s="22">
        <v>16</v>
      </c>
      <c r="K91" s="15">
        <v>0.77</v>
      </c>
      <c r="L91" s="23">
        <v>15</v>
      </c>
      <c r="M91" s="15">
        <v>16.7</v>
      </c>
      <c r="N91" s="22" t="s">
        <v>302</v>
      </c>
      <c r="O91" s="73">
        <v>6415301</v>
      </c>
      <c r="P91" s="98" t="s">
        <v>116</v>
      </c>
      <c r="Q91" s="98">
        <v>153</v>
      </c>
      <c r="R91" s="98">
        <v>1</v>
      </c>
      <c r="T91" s="43">
        <v>37503</v>
      </c>
    </row>
    <row r="92" spans="1:20" ht="12.75">
      <c r="A92" s="51">
        <v>90</v>
      </c>
      <c r="B92" s="73">
        <v>6415810</v>
      </c>
      <c r="C92" s="97">
        <v>102</v>
      </c>
      <c r="D92" s="74" t="s">
        <v>116</v>
      </c>
      <c r="E92" s="75">
        <v>158</v>
      </c>
      <c r="F92" s="75">
        <v>10</v>
      </c>
      <c r="G92" s="15">
        <v>2.26</v>
      </c>
      <c r="H92" s="22">
        <v>24</v>
      </c>
      <c r="I92" s="15">
        <v>67.6</v>
      </c>
      <c r="J92" s="22">
        <v>24</v>
      </c>
      <c r="K92" s="15">
        <v>29.9</v>
      </c>
      <c r="L92" s="23">
        <v>3.1</v>
      </c>
      <c r="M92" s="15">
        <v>48.2</v>
      </c>
      <c r="N92" s="22">
        <v>8</v>
      </c>
      <c r="O92" s="73">
        <v>6415901</v>
      </c>
      <c r="P92" s="98" t="s">
        <v>116</v>
      </c>
      <c r="Q92" s="98">
        <v>159</v>
      </c>
      <c r="R92" s="98">
        <v>1</v>
      </c>
      <c r="T92" s="43">
        <v>37503</v>
      </c>
    </row>
    <row r="93" spans="1:20" ht="12.75">
      <c r="A93" s="51">
        <v>91</v>
      </c>
      <c r="B93" s="73">
        <v>6416010</v>
      </c>
      <c r="C93" s="97">
        <v>102</v>
      </c>
      <c r="D93" s="74" t="s">
        <v>116</v>
      </c>
      <c r="E93" s="75">
        <v>160</v>
      </c>
      <c r="F93" s="75">
        <v>10</v>
      </c>
      <c r="G93" s="15">
        <v>1.58</v>
      </c>
      <c r="H93" s="22" t="s">
        <v>302</v>
      </c>
      <c r="I93" s="15">
        <v>6.05</v>
      </c>
      <c r="J93" s="22" t="s">
        <v>302</v>
      </c>
      <c r="K93" s="15">
        <v>3.83</v>
      </c>
      <c r="L93" s="23">
        <v>1.9</v>
      </c>
      <c r="M93" s="15">
        <v>480</v>
      </c>
      <c r="N93" s="22">
        <v>7.1</v>
      </c>
      <c r="O93" s="73">
        <v>6416101</v>
      </c>
      <c r="P93" s="98" t="s">
        <v>116</v>
      </c>
      <c r="Q93" s="98">
        <v>161</v>
      </c>
      <c r="R93" s="98">
        <v>1</v>
      </c>
      <c r="T93" s="43">
        <v>31851</v>
      </c>
    </row>
    <row r="94" spans="1:20" ht="12.75">
      <c r="A94" s="51">
        <v>92</v>
      </c>
      <c r="B94" s="73">
        <v>6515910</v>
      </c>
      <c r="C94" s="97">
        <v>102</v>
      </c>
      <c r="D94" s="74" t="s">
        <v>117</v>
      </c>
      <c r="E94" s="75">
        <v>159</v>
      </c>
      <c r="F94" s="75">
        <v>10</v>
      </c>
      <c r="G94" s="15">
        <v>24</v>
      </c>
      <c r="H94" s="22">
        <v>2</v>
      </c>
      <c r="I94" s="15">
        <v>430</v>
      </c>
      <c r="J94" s="22">
        <v>4.3</v>
      </c>
      <c r="K94" s="15">
        <v>17.9</v>
      </c>
      <c r="L94" s="23">
        <v>3.8</v>
      </c>
      <c r="M94" s="15">
        <v>18.1</v>
      </c>
      <c r="N94" s="22">
        <v>15</v>
      </c>
      <c r="O94" s="73">
        <v>6516001</v>
      </c>
      <c r="P94" s="98" t="s">
        <v>117</v>
      </c>
      <c r="Q94" s="98">
        <v>160</v>
      </c>
      <c r="R94" s="98">
        <v>1</v>
      </c>
      <c r="T94" s="43">
        <v>37503</v>
      </c>
    </row>
    <row r="95" spans="1:20" ht="12.75">
      <c r="A95" s="51">
        <v>93</v>
      </c>
      <c r="B95" s="73">
        <v>6616410</v>
      </c>
      <c r="C95" s="97">
        <v>102</v>
      </c>
      <c r="D95" s="74" t="s">
        <v>119</v>
      </c>
      <c r="E95" s="75">
        <v>164</v>
      </c>
      <c r="F95" s="75">
        <v>10</v>
      </c>
      <c r="G95" s="15">
        <v>1697</v>
      </c>
      <c r="H95" s="22" t="s">
        <v>302</v>
      </c>
      <c r="I95" s="15">
        <v>424</v>
      </c>
      <c r="J95" s="22" t="s">
        <v>302</v>
      </c>
      <c r="K95" s="15">
        <v>0.25</v>
      </c>
      <c r="L95" s="23" t="s">
        <v>302</v>
      </c>
      <c r="M95" s="15">
        <v>224</v>
      </c>
      <c r="N95" s="22">
        <v>4.9</v>
      </c>
      <c r="O95" s="73">
        <v>6616502</v>
      </c>
      <c r="P95" s="98" t="s">
        <v>119</v>
      </c>
      <c r="Q95" s="98">
        <v>165</v>
      </c>
      <c r="R95" s="98">
        <v>2</v>
      </c>
      <c r="T95" s="43">
        <v>37503</v>
      </c>
    </row>
    <row r="96" spans="1:20" ht="12.75">
      <c r="A96" s="51">
        <v>94</v>
      </c>
      <c r="B96" s="73">
        <v>6616410</v>
      </c>
      <c r="C96" s="97">
        <v>102</v>
      </c>
      <c r="D96" s="74" t="s">
        <v>119</v>
      </c>
      <c r="E96" s="75">
        <v>164</v>
      </c>
      <c r="F96" s="75">
        <v>10</v>
      </c>
      <c r="G96" s="15">
        <v>2727</v>
      </c>
      <c r="H96" s="22">
        <v>9.7</v>
      </c>
      <c r="I96" s="15">
        <v>518</v>
      </c>
      <c r="J96" s="22" t="s">
        <v>302</v>
      </c>
      <c r="K96" s="15">
        <v>0.19</v>
      </c>
      <c r="L96" s="23" t="s">
        <v>302</v>
      </c>
      <c r="M96" s="15">
        <v>224</v>
      </c>
      <c r="N96" s="22">
        <v>4.9</v>
      </c>
      <c r="O96" s="73">
        <v>6616501</v>
      </c>
      <c r="P96" s="98" t="s">
        <v>119</v>
      </c>
      <c r="Q96" s="98">
        <v>165</v>
      </c>
      <c r="R96" s="98">
        <v>1</v>
      </c>
      <c r="S96" s="27" t="s">
        <v>268</v>
      </c>
      <c r="T96" s="43">
        <v>37503</v>
      </c>
    </row>
    <row r="97" spans="1:20" ht="12.75">
      <c r="A97" s="51">
        <v>95</v>
      </c>
      <c r="B97" s="73">
        <v>6716510</v>
      </c>
      <c r="C97" s="97">
        <v>102</v>
      </c>
      <c r="D97" s="74" t="s">
        <v>120</v>
      </c>
      <c r="E97" s="75">
        <v>165</v>
      </c>
      <c r="F97" s="75">
        <v>10</v>
      </c>
      <c r="G97" s="15">
        <v>58.5</v>
      </c>
      <c r="H97" s="22">
        <v>1.3</v>
      </c>
      <c r="I97" s="15">
        <v>638</v>
      </c>
      <c r="J97" s="22">
        <v>2.7</v>
      </c>
      <c r="K97" s="15">
        <v>10.9</v>
      </c>
      <c r="L97" s="23">
        <v>2.4</v>
      </c>
      <c r="M97" s="15">
        <v>12.3</v>
      </c>
      <c r="N97" s="22">
        <v>3.3</v>
      </c>
      <c r="O97" s="73">
        <v>6716601</v>
      </c>
      <c r="P97" s="98" t="s">
        <v>120</v>
      </c>
      <c r="Q97" s="98">
        <v>166</v>
      </c>
      <c r="R97" s="98">
        <v>1</v>
      </c>
      <c r="T97" s="43">
        <v>37503</v>
      </c>
    </row>
    <row r="98" spans="1:20" ht="12.75">
      <c r="A98" s="51">
        <v>96</v>
      </c>
      <c r="B98" s="73">
        <v>6817010</v>
      </c>
      <c r="C98" s="97">
        <v>102</v>
      </c>
      <c r="D98" s="74" t="s">
        <v>122</v>
      </c>
      <c r="E98" s="75">
        <v>170</v>
      </c>
      <c r="F98" s="75">
        <v>10</v>
      </c>
      <c r="G98" s="15">
        <v>8.86</v>
      </c>
      <c r="H98" s="22">
        <v>3.9</v>
      </c>
      <c r="I98" s="15">
        <v>39.2</v>
      </c>
      <c r="J98" s="22">
        <v>5.1</v>
      </c>
      <c r="K98" s="15">
        <v>4.42</v>
      </c>
      <c r="L98" s="23">
        <v>3.3</v>
      </c>
      <c r="M98" s="15">
        <v>129</v>
      </c>
      <c r="N98" s="22">
        <v>2.3</v>
      </c>
      <c r="O98" s="73">
        <v>6817101</v>
      </c>
      <c r="P98" s="98" t="s">
        <v>122</v>
      </c>
      <c r="Q98" s="98">
        <v>171</v>
      </c>
      <c r="R98" s="98">
        <v>1</v>
      </c>
      <c r="T98" s="43">
        <v>37503</v>
      </c>
    </row>
    <row r="99" spans="1:20" ht="12.75">
      <c r="A99" s="51">
        <v>97</v>
      </c>
      <c r="B99" s="73">
        <v>6916910</v>
      </c>
      <c r="C99" s="97">
        <v>102</v>
      </c>
      <c r="D99" s="74" t="s">
        <v>124</v>
      </c>
      <c r="E99" s="75">
        <v>169</v>
      </c>
      <c r="F99" s="75">
        <v>10</v>
      </c>
      <c r="G99" s="15">
        <v>106</v>
      </c>
      <c r="H99" s="22">
        <v>2.9</v>
      </c>
      <c r="I99" s="15">
        <v>1452</v>
      </c>
      <c r="J99" s="22">
        <v>3.3</v>
      </c>
      <c r="K99" s="15">
        <v>13.7</v>
      </c>
      <c r="L99" s="23">
        <v>1.6</v>
      </c>
      <c r="M99" s="15">
        <v>4.8</v>
      </c>
      <c r="N99" s="22">
        <v>2.1</v>
      </c>
      <c r="O99" s="73">
        <v>6917001</v>
      </c>
      <c r="P99" s="98" t="s">
        <v>124</v>
      </c>
      <c r="Q99" s="98">
        <v>170</v>
      </c>
      <c r="R99" s="98">
        <v>1</v>
      </c>
      <c r="T99" s="43">
        <v>31851</v>
      </c>
    </row>
    <row r="100" spans="1:20" ht="12.75">
      <c r="A100" s="51">
        <v>98</v>
      </c>
      <c r="B100" s="73">
        <v>7016810</v>
      </c>
      <c r="C100" s="97">
        <v>102</v>
      </c>
      <c r="D100" s="74" t="s">
        <v>125</v>
      </c>
      <c r="E100" s="75">
        <v>168</v>
      </c>
      <c r="F100" s="75">
        <v>10</v>
      </c>
      <c r="G100" s="15">
        <v>2890</v>
      </c>
      <c r="H100" s="22" t="s">
        <v>302</v>
      </c>
      <c r="I100" s="15">
        <v>14363</v>
      </c>
      <c r="J100" s="22" t="s">
        <v>302</v>
      </c>
      <c r="K100" s="22">
        <v>4.97</v>
      </c>
      <c r="L100" s="23" t="s">
        <v>302</v>
      </c>
      <c r="M100" s="15">
        <v>0.61</v>
      </c>
      <c r="N100" s="22" t="s">
        <v>302</v>
      </c>
      <c r="O100" s="73">
        <v>7016901</v>
      </c>
      <c r="P100" s="98" t="s">
        <v>125</v>
      </c>
      <c r="Q100" s="98">
        <v>169</v>
      </c>
      <c r="R100" s="98">
        <v>1</v>
      </c>
      <c r="S100" s="27" t="s">
        <v>305</v>
      </c>
      <c r="T100" s="43">
        <v>37503</v>
      </c>
    </row>
    <row r="101" spans="1:20" ht="12.75">
      <c r="A101" s="51">
        <v>99</v>
      </c>
      <c r="B101" s="73">
        <v>7017410</v>
      </c>
      <c r="C101" s="97">
        <v>102</v>
      </c>
      <c r="D101" s="74" t="s">
        <v>125</v>
      </c>
      <c r="E101" s="75">
        <v>174</v>
      </c>
      <c r="F101" s="75">
        <v>10</v>
      </c>
      <c r="G101" s="15">
        <v>63.4</v>
      </c>
      <c r="H101" s="22">
        <v>1.7</v>
      </c>
      <c r="I101" s="15">
        <v>29.2</v>
      </c>
      <c r="J101" s="22" t="s">
        <v>302</v>
      </c>
      <c r="K101" s="15">
        <v>0.46</v>
      </c>
      <c r="L101" s="23" t="s">
        <v>302</v>
      </c>
      <c r="M101" s="15">
        <v>602</v>
      </c>
      <c r="N101" s="22">
        <v>8</v>
      </c>
      <c r="O101" s="73">
        <v>7017501</v>
      </c>
      <c r="P101" s="98" t="s">
        <v>125</v>
      </c>
      <c r="Q101" s="98">
        <v>175</v>
      </c>
      <c r="R101" s="98">
        <v>1</v>
      </c>
      <c r="S101" s="27" t="s">
        <v>269</v>
      </c>
      <c r="T101" s="43">
        <v>31851</v>
      </c>
    </row>
    <row r="102" spans="1:20" ht="12.75">
      <c r="A102" s="51">
        <v>100</v>
      </c>
      <c r="B102" s="73">
        <v>7017610</v>
      </c>
      <c r="C102" s="97">
        <v>102</v>
      </c>
      <c r="D102" s="74" t="s">
        <v>125</v>
      </c>
      <c r="E102" s="75">
        <v>176</v>
      </c>
      <c r="F102" s="75">
        <v>10</v>
      </c>
      <c r="G102" s="15">
        <v>3.07</v>
      </c>
      <c r="H102" s="22" t="s">
        <v>302</v>
      </c>
      <c r="I102" s="15">
        <v>7.7</v>
      </c>
      <c r="J102" s="22" t="s">
        <v>302</v>
      </c>
      <c r="K102" s="15">
        <v>2.5</v>
      </c>
      <c r="L102" s="23">
        <v>1.8</v>
      </c>
      <c r="M102" s="15">
        <v>412</v>
      </c>
      <c r="N102" s="22">
        <v>5.1</v>
      </c>
      <c r="O102" s="73">
        <v>7017701</v>
      </c>
      <c r="P102" s="98" t="s">
        <v>125</v>
      </c>
      <c r="Q102" s="98">
        <v>177</v>
      </c>
      <c r="R102" s="98">
        <v>1</v>
      </c>
      <c r="S102" s="27" t="s">
        <v>270</v>
      </c>
      <c r="T102" s="43">
        <v>37503</v>
      </c>
    </row>
    <row r="103" spans="1:20" ht="12.75">
      <c r="A103" s="51">
        <v>101</v>
      </c>
      <c r="B103" s="73">
        <v>7117510</v>
      </c>
      <c r="C103" s="97">
        <v>102</v>
      </c>
      <c r="D103" s="74" t="s">
        <v>129</v>
      </c>
      <c r="E103" s="75">
        <v>175</v>
      </c>
      <c r="F103" s="75">
        <v>10</v>
      </c>
      <c r="G103" s="15">
        <v>16.7</v>
      </c>
      <c r="H103" s="22">
        <v>5.2</v>
      </c>
      <c r="I103" s="15">
        <v>581</v>
      </c>
      <c r="J103" s="22">
        <v>6.1</v>
      </c>
      <c r="K103" s="15">
        <v>34.8</v>
      </c>
      <c r="L103" s="23">
        <v>3.1</v>
      </c>
      <c r="M103" s="15">
        <v>16.1</v>
      </c>
      <c r="N103" s="22">
        <v>5</v>
      </c>
      <c r="O103" s="73">
        <v>7117602</v>
      </c>
      <c r="P103" s="98" t="s">
        <v>129</v>
      </c>
      <c r="Q103" s="98">
        <v>176</v>
      </c>
      <c r="R103" s="98">
        <v>2</v>
      </c>
      <c r="T103" s="43">
        <v>37503</v>
      </c>
    </row>
    <row r="104" spans="1:20" ht="12.75">
      <c r="A104" s="51">
        <v>102</v>
      </c>
      <c r="B104" s="73">
        <v>7117611</v>
      </c>
      <c r="C104" s="97">
        <v>102</v>
      </c>
      <c r="D104" s="74" t="s">
        <v>129</v>
      </c>
      <c r="E104" s="75">
        <v>176</v>
      </c>
      <c r="F104" s="75">
        <v>11</v>
      </c>
      <c r="G104" s="15">
        <v>2100</v>
      </c>
      <c r="H104" s="22">
        <v>2.4</v>
      </c>
      <c r="I104" s="15">
        <v>3507</v>
      </c>
      <c r="J104" s="22" t="s">
        <v>302</v>
      </c>
      <c r="K104" s="22">
        <v>1.67</v>
      </c>
      <c r="L104" s="23" t="s">
        <v>302</v>
      </c>
      <c r="M104" s="15">
        <v>0.158</v>
      </c>
      <c r="N104" s="22" t="s">
        <v>302</v>
      </c>
      <c r="O104" s="73">
        <v>7117701</v>
      </c>
      <c r="P104" s="98" t="s">
        <v>129</v>
      </c>
      <c r="Q104" s="98">
        <v>177</v>
      </c>
      <c r="R104" s="98">
        <v>1</v>
      </c>
      <c r="S104" s="27" t="s">
        <v>306</v>
      </c>
      <c r="T104" s="43">
        <v>37503</v>
      </c>
    </row>
    <row r="105" spans="1:20" ht="12.75">
      <c r="A105" s="51">
        <v>103</v>
      </c>
      <c r="B105" s="73">
        <v>7217411</v>
      </c>
      <c r="C105" s="97">
        <v>102</v>
      </c>
      <c r="D105" s="74" t="s">
        <v>131</v>
      </c>
      <c r="E105" s="75">
        <v>174</v>
      </c>
      <c r="F105" s="75">
        <v>11</v>
      </c>
      <c r="G105" s="15">
        <v>576</v>
      </c>
      <c r="H105" s="22">
        <v>7.3</v>
      </c>
      <c r="I105" s="15">
        <v>449</v>
      </c>
      <c r="J105" s="22" t="s">
        <v>302</v>
      </c>
      <c r="K105" s="15">
        <v>0.78</v>
      </c>
      <c r="L105" s="23" t="s">
        <v>302</v>
      </c>
      <c r="M105" s="15">
        <v>29.6</v>
      </c>
      <c r="N105" s="22">
        <v>7.1</v>
      </c>
      <c r="O105" s="73">
        <v>7217501</v>
      </c>
      <c r="P105" s="98" t="s">
        <v>131</v>
      </c>
      <c r="Q105" s="98">
        <v>175</v>
      </c>
      <c r="R105" s="98">
        <v>1</v>
      </c>
      <c r="T105" s="43">
        <v>37503</v>
      </c>
    </row>
    <row r="106" spans="1:20" ht="12.75">
      <c r="A106" s="51">
        <v>104</v>
      </c>
      <c r="B106" s="73">
        <v>7217810</v>
      </c>
      <c r="C106" s="97">
        <v>102</v>
      </c>
      <c r="D106" s="74" t="s">
        <v>131</v>
      </c>
      <c r="E106" s="75">
        <v>178</v>
      </c>
      <c r="F106" s="75">
        <v>10</v>
      </c>
      <c r="G106" s="15">
        <v>59.1</v>
      </c>
      <c r="H106" s="22">
        <v>0.5</v>
      </c>
      <c r="I106" s="15">
        <v>981</v>
      </c>
      <c r="J106" s="22" t="s">
        <v>302</v>
      </c>
      <c r="K106" s="15">
        <v>16.6</v>
      </c>
      <c r="L106" s="23" t="s">
        <v>302</v>
      </c>
      <c r="M106" s="15">
        <v>7.9</v>
      </c>
      <c r="N106" s="22" t="s">
        <v>302</v>
      </c>
      <c r="O106" s="73">
        <v>7217902</v>
      </c>
      <c r="P106" s="98" t="s">
        <v>131</v>
      </c>
      <c r="Q106" s="98">
        <v>179</v>
      </c>
      <c r="R106" s="98">
        <v>2</v>
      </c>
      <c r="T106" s="43">
        <v>37503</v>
      </c>
    </row>
    <row r="107" spans="1:20" ht="12.75">
      <c r="A107" s="51">
        <v>105</v>
      </c>
      <c r="B107" s="73">
        <v>7217910</v>
      </c>
      <c r="C107" s="97">
        <v>102</v>
      </c>
      <c r="D107" s="74" t="s">
        <v>131</v>
      </c>
      <c r="E107" s="75">
        <v>179</v>
      </c>
      <c r="F107" s="75">
        <v>10</v>
      </c>
      <c r="G107" s="15">
        <v>0.452</v>
      </c>
      <c r="H107" s="22">
        <v>1.4</v>
      </c>
      <c r="I107" s="15">
        <v>6.5</v>
      </c>
      <c r="J107" s="22">
        <v>2.8</v>
      </c>
      <c r="K107" s="15">
        <v>14.4</v>
      </c>
      <c r="L107" s="23">
        <v>2.4</v>
      </c>
      <c r="M107" s="15">
        <v>16.2</v>
      </c>
      <c r="N107" s="22">
        <v>11.7</v>
      </c>
      <c r="O107" s="73">
        <v>7218002</v>
      </c>
      <c r="P107" s="98" t="s">
        <v>131</v>
      </c>
      <c r="Q107" s="98">
        <v>180</v>
      </c>
      <c r="R107" s="98">
        <v>2</v>
      </c>
      <c r="T107" s="43">
        <v>37503</v>
      </c>
    </row>
    <row r="108" spans="1:20" ht="12.75">
      <c r="A108" s="51">
        <v>106</v>
      </c>
      <c r="B108" s="73">
        <v>7218010</v>
      </c>
      <c r="C108" s="97">
        <v>102</v>
      </c>
      <c r="D108" s="74" t="s">
        <v>131</v>
      </c>
      <c r="E108" s="75">
        <v>180</v>
      </c>
      <c r="F108" s="75">
        <v>10</v>
      </c>
      <c r="G108" s="15">
        <v>13.5</v>
      </c>
      <c r="H108" s="22">
        <v>1.3</v>
      </c>
      <c r="I108" s="15">
        <v>34</v>
      </c>
      <c r="J108" s="22">
        <v>3.8</v>
      </c>
      <c r="K108" s="15">
        <v>2.52</v>
      </c>
      <c r="L108" s="23">
        <v>3.6</v>
      </c>
      <c r="M108" s="15">
        <v>115</v>
      </c>
      <c r="N108" s="22">
        <v>6.1</v>
      </c>
      <c r="O108" s="73">
        <v>7218101</v>
      </c>
      <c r="P108" s="98" t="s">
        <v>131</v>
      </c>
      <c r="Q108" s="98">
        <v>181</v>
      </c>
      <c r="R108" s="98">
        <v>1</v>
      </c>
      <c r="T108" s="43">
        <v>37503</v>
      </c>
    </row>
    <row r="109" spans="1:20" ht="12.75">
      <c r="A109" s="51">
        <v>107</v>
      </c>
      <c r="B109" s="73">
        <v>7318110</v>
      </c>
      <c r="C109" s="97">
        <v>102</v>
      </c>
      <c r="D109" s="74" t="s">
        <v>135</v>
      </c>
      <c r="E109" s="75">
        <v>181</v>
      </c>
      <c r="F109" s="75">
        <v>10</v>
      </c>
      <c r="G109" s="15">
        <v>20.6</v>
      </c>
      <c r="H109" s="22">
        <v>1.8</v>
      </c>
      <c r="I109" s="15">
        <v>686</v>
      </c>
      <c r="J109" s="22" t="s">
        <v>302</v>
      </c>
      <c r="K109" s="15">
        <v>33.3</v>
      </c>
      <c r="L109" s="23" t="s">
        <v>302</v>
      </c>
      <c r="M109" s="15">
        <v>10.4</v>
      </c>
      <c r="N109" s="22">
        <v>5.8</v>
      </c>
      <c r="O109" s="73">
        <v>7318201</v>
      </c>
      <c r="P109" s="98" t="s">
        <v>135</v>
      </c>
      <c r="Q109" s="98">
        <v>182</v>
      </c>
      <c r="R109" s="98">
        <v>1</v>
      </c>
      <c r="S109" s="27" t="s">
        <v>271</v>
      </c>
      <c r="T109" s="43">
        <v>37503</v>
      </c>
    </row>
    <row r="110" spans="1:20" ht="12.75">
      <c r="A110" s="51">
        <v>108</v>
      </c>
      <c r="B110" s="73">
        <v>7418610</v>
      </c>
      <c r="C110" s="97">
        <v>102</v>
      </c>
      <c r="D110" s="74" t="s">
        <v>137</v>
      </c>
      <c r="E110" s="75">
        <v>186</v>
      </c>
      <c r="F110" s="75">
        <v>10</v>
      </c>
      <c r="G110" s="15">
        <v>41.8</v>
      </c>
      <c r="H110" s="22">
        <v>2.9</v>
      </c>
      <c r="I110" s="15">
        <v>573</v>
      </c>
      <c r="J110" s="22">
        <v>3.4</v>
      </c>
      <c r="K110" s="15">
        <v>13.7</v>
      </c>
      <c r="L110" s="23">
        <v>1.8</v>
      </c>
      <c r="M110" s="15">
        <v>20.5</v>
      </c>
      <c r="N110" s="22">
        <v>1</v>
      </c>
      <c r="O110" s="73">
        <v>7418701</v>
      </c>
      <c r="P110" s="98" t="s">
        <v>137</v>
      </c>
      <c r="Q110" s="98">
        <v>187</v>
      </c>
      <c r="R110" s="98">
        <v>1</v>
      </c>
      <c r="T110" s="43">
        <v>37503</v>
      </c>
    </row>
    <row r="111" spans="1:20" ht="12.75">
      <c r="A111" s="51">
        <v>109</v>
      </c>
      <c r="B111" s="73">
        <v>7518510</v>
      </c>
      <c r="C111" s="97">
        <v>102</v>
      </c>
      <c r="D111" s="74" t="s">
        <v>138</v>
      </c>
      <c r="E111" s="75">
        <v>185</v>
      </c>
      <c r="F111" s="75">
        <v>10</v>
      </c>
      <c r="G111" s="15">
        <v>110</v>
      </c>
      <c r="H111" s="22">
        <v>1.1</v>
      </c>
      <c r="I111" s="15">
        <v>1694</v>
      </c>
      <c r="J111" s="22">
        <v>2.7</v>
      </c>
      <c r="K111" s="15">
        <v>15.4</v>
      </c>
      <c r="L111" s="23">
        <v>2.5</v>
      </c>
      <c r="M111" s="15">
        <v>3.4</v>
      </c>
      <c r="N111" s="22">
        <v>4.1</v>
      </c>
      <c r="O111" s="73">
        <v>7518601</v>
      </c>
      <c r="P111" s="98" t="s">
        <v>138</v>
      </c>
      <c r="Q111" s="98">
        <v>186</v>
      </c>
      <c r="R111" s="98">
        <v>1</v>
      </c>
      <c r="T111" s="43">
        <v>37503</v>
      </c>
    </row>
    <row r="112" spans="1:20" ht="12.75">
      <c r="A112" s="51">
        <v>110</v>
      </c>
      <c r="B112" s="73">
        <v>7518711</v>
      </c>
      <c r="C112" s="97">
        <v>102</v>
      </c>
      <c r="D112" s="74" t="s">
        <v>138</v>
      </c>
      <c r="E112" s="75">
        <v>187</v>
      </c>
      <c r="F112" s="75">
        <v>11</v>
      </c>
      <c r="G112" s="15">
        <v>74.6</v>
      </c>
      <c r="H112" s="22">
        <v>5.3</v>
      </c>
      <c r="I112" s="15">
        <v>324</v>
      </c>
      <c r="J112" s="22">
        <v>8.3</v>
      </c>
      <c r="K112" s="15">
        <v>4.34</v>
      </c>
      <c r="L112" s="23">
        <v>6.4</v>
      </c>
      <c r="M112" s="15">
        <v>41.1</v>
      </c>
      <c r="N112" s="22">
        <v>3.9</v>
      </c>
      <c r="O112" s="73">
        <v>7518801</v>
      </c>
      <c r="P112" s="98" t="s">
        <v>138</v>
      </c>
      <c r="Q112" s="98">
        <v>188</v>
      </c>
      <c r="R112" s="98">
        <v>1</v>
      </c>
      <c r="T112" s="43">
        <v>37503</v>
      </c>
    </row>
    <row r="113" spans="1:20" ht="12.75">
      <c r="A113" s="51">
        <v>111</v>
      </c>
      <c r="B113" s="73">
        <v>7518711</v>
      </c>
      <c r="C113" s="97">
        <v>102</v>
      </c>
      <c r="D113" s="74" t="s">
        <v>138</v>
      </c>
      <c r="E113" s="75">
        <v>187</v>
      </c>
      <c r="F113" s="75">
        <v>11</v>
      </c>
      <c r="G113" s="15">
        <v>2.06</v>
      </c>
      <c r="H113" s="22">
        <v>4.2</v>
      </c>
      <c r="I113" s="15">
        <v>9.41</v>
      </c>
      <c r="J113" s="22">
        <v>7.7</v>
      </c>
      <c r="K113" s="15">
        <v>4.57</v>
      </c>
      <c r="L113" s="23">
        <v>6.4</v>
      </c>
      <c r="M113" s="15">
        <v>41.1</v>
      </c>
      <c r="N113" s="22">
        <v>3.9</v>
      </c>
      <c r="O113" s="73">
        <v>7518802</v>
      </c>
      <c r="P113" s="98" t="s">
        <v>138</v>
      </c>
      <c r="Q113" s="98">
        <v>188</v>
      </c>
      <c r="R113" s="98">
        <v>2</v>
      </c>
      <c r="T113" s="43">
        <v>37503</v>
      </c>
    </row>
    <row r="114" spans="1:21" ht="12.75">
      <c r="A114" s="51">
        <v>112</v>
      </c>
      <c r="B114" s="73">
        <v>7618410</v>
      </c>
      <c r="C114" s="97">
        <v>102</v>
      </c>
      <c r="D114" s="74" t="s">
        <v>142</v>
      </c>
      <c r="E114" s="75">
        <v>184</v>
      </c>
      <c r="F114" s="75">
        <v>10</v>
      </c>
      <c r="G114" s="15">
        <v>3754</v>
      </c>
      <c r="H114" s="22">
        <v>50</v>
      </c>
      <c r="I114" s="15">
        <v>1614</v>
      </c>
      <c r="J114" s="22" t="s">
        <v>302</v>
      </c>
      <c r="K114" s="15">
        <v>0.43</v>
      </c>
      <c r="L114" s="23" t="s">
        <v>302</v>
      </c>
      <c r="M114" s="15">
        <v>29565</v>
      </c>
      <c r="N114" s="22" t="s">
        <v>302</v>
      </c>
      <c r="O114" s="73">
        <v>7618501</v>
      </c>
      <c r="P114" s="98" t="s">
        <v>142</v>
      </c>
      <c r="Q114" s="98">
        <v>185</v>
      </c>
      <c r="R114" s="98">
        <v>1</v>
      </c>
      <c r="T114" s="43">
        <v>42292</v>
      </c>
      <c r="U114" s="77" t="s">
        <v>382</v>
      </c>
    </row>
    <row r="115" spans="1:20" ht="12.75">
      <c r="A115" s="51">
        <v>113</v>
      </c>
      <c r="B115" s="73">
        <v>7619010</v>
      </c>
      <c r="C115" s="97">
        <v>102</v>
      </c>
      <c r="D115" s="74" t="s">
        <v>142</v>
      </c>
      <c r="E115" s="75">
        <v>190</v>
      </c>
      <c r="F115" s="75">
        <v>10</v>
      </c>
      <c r="G115" s="15">
        <v>3.48</v>
      </c>
      <c r="H115" s="22">
        <v>7.1</v>
      </c>
      <c r="I115" s="15">
        <v>7.06</v>
      </c>
      <c r="J115" s="22" t="s">
        <v>302</v>
      </c>
      <c r="K115" s="15">
        <v>2.03</v>
      </c>
      <c r="L115" s="23" t="s">
        <v>302</v>
      </c>
      <c r="M115" s="15">
        <v>114</v>
      </c>
      <c r="N115" s="22">
        <v>1.8</v>
      </c>
      <c r="O115" s="73">
        <v>7619101</v>
      </c>
      <c r="P115" s="98" t="s">
        <v>142</v>
      </c>
      <c r="Q115" s="98">
        <v>191</v>
      </c>
      <c r="R115" s="98">
        <v>1</v>
      </c>
      <c r="T115" s="43">
        <v>31851</v>
      </c>
    </row>
    <row r="116" spans="1:20" ht="12.75">
      <c r="A116" s="51">
        <v>114</v>
      </c>
      <c r="B116" s="73">
        <v>7619210</v>
      </c>
      <c r="C116" s="97">
        <v>102</v>
      </c>
      <c r="D116" s="74" t="s">
        <v>142</v>
      </c>
      <c r="E116" s="75">
        <v>192</v>
      </c>
      <c r="F116" s="75">
        <v>10</v>
      </c>
      <c r="G116" s="15">
        <v>3.07</v>
      </c>
      <c r="H116" s="22">
        <v>5.2</v>
      </c>
      <c r="I116" s="15">
        <v>7.18</v>
      </c>
      <c r="J116" s="22" t="s">
        <v>302</v>
      </c>
      <c r="K116" s="15">
        <v>2.34</v>
      </c>
      <c r="L116" s="23" t="s">
        <v>302</v>
      </c>
      <c r="M116" s="15">
        <v>89.7</v>
      </c>
      <c r="N116" s="22">
        <v>4</v>
      </c>
      <c r="O116" s="73">
        <v>7619301</v>
      </c>
      <c r="P116" s="98" t="s">
        <v>142</v>
      </c>
      <c r="Q116" s="98">
        <v>193</v>
      </c>
      <c r="R116" s="98">
        <v>1</v>
      </c>
      <c r="T116" s="43">
        <v>37503</v>
      </c>
    </row>
    <row r="117" spans="1:21" ht="12.75">
      <c r="A117" s="51">
        <v>115</v>
      </c>
      <c r="B117" s="90">
        <v>7719110</v>
      </c>
      <c r="C117" s="101">
        <v>102</v>
      </c>
      <c r="D117" s="91" t="s">
        <v>152</v>
      </c>
      <c r="E117" s="92">
        <v>191</v>
      </c>
      <c r="F117" s="92">
        <v>10</v>
      </c>
      <c r="G117" s="99">
        <v>954</v>
      </c>
      <c r="H117" s="100">
        <f>10/G117*100</f>
        <v>1.0482180293501049</v>
      </c>
      <c r="I117" s="99">
        <v>3550</v>
      </c>
      <c r="J117" s="100">
        <f>100/I117*100</f>
        <v>2.8169014084507045</v>
      </c>
      <c r="K117" s="99">
        <v>3.7</v>
      </c>
      <c r="L117" s="100">
        <f>0.3/K117*100</f>
        <v>8.108108108108107</v>
      </c>
      <c r="M117" s="99">
        <v>1.34</v>
      </c>
      <c r="N117" s="99"/>
      <c r="O117" s="90">
        <v>7719201</v>
      </c>
      <c r="P117" s="102" t="s">
        <v>152</v>
      </c>
      <c r="Q117" s="102">
        <v>192</v>
      </c>
      <c r="R117" s="102">
        <v>1</v>
      </c>
      <c r="S117" s="94"/>
      <c r="T117" s="40">
        <v>41876</v>
      </c>
      <c r="U117" s="77" t="s">
        <v>357</v>
      </c>
    </row>
    <row r="118" spans="1:21" ht="12.75">
      <c r="A118" s="51">
        <v>115</v>
      </c>
      <c r="B118" s="73">
        <v>7719310</v>
      </c>
      <c r="C118" s="97">
        <v>102</v>
      </c>
      <c r="D118" s="74" t="s">
        <v>152</v>
      </c>
      <c r="E118" s="75">
        <v>193</v>
      </c>
      <c r="F118" s="75">
        <v>10</v>
      </c>
      <c r="G118" s="99">
        <v>111</v>
      </c>
      <c r="H118" s="100">
        <f>5/G118*100</f>
        <v>4.504504504504505</v>
      </c>
      <c r="I118" s="99">
        <v>1350</v>
      </c>
      <c r="J118" s="100">
        <f>100/I118*100</f>
        <v>7.4074074074074066</v>
      </c>
      <c r="K118" s="99">
        <v>13.2</v>
      </c>
      <c r="L118" s="100">
        <f>0.5/K118*100</f>
        <v>3.787878787878788</v>
      </c>
      <c r="M118" s="99">
        <v>2.55</v>
      </c>
      <c r="N118" s="99"/>
      <c r="O118" s="73">
        <v>7719401</v>
      </c>
      <c r="P118" s="98" t="s">
        <v>152</v>
      </c>
      <c r="Q118" s="98">
        <v>194</v>
      </c>
      <c r="R118" s="98">
        <v>1</v>
      </c>
      <c r="S118" s="27" t="s">
        <v>272</v>
      </c>
      <c r="T118" s="40">
        <v>41876</v>
      </c>
      <c r="U118" s="77" t="s">
        <v>357</v>
      </c>
    </row>
    <row r="119" spans="1:20" ht="12.75">
      <c r="A119" s="51">
        <v>116</v>
      </c>
      <c r="B119" s="73">
        <v>7819810</v>
      </c>
      <c r="C119" s="97">
        <v>102</v>
      </c>
      <c r="D119" s="74" t="s">
        <v>192</v>
      </c>
      <c r="E119" s="75">
        <v>198</v>
      </c>
      <c r="F119" s="75">
        <v>10</v>
      </c>
      <c r="G119" s="15">
        <v>3.37</v>
      </c>
      <c r="H119" s="22">
        <v>2.1</v>
      </c>
      <c r="I119" s="15">
        <v>57.3</v>
      </c>
      <c r="J119" s="22">
        <v>2.8</v>
      </c>
      <c r="K119" s="15">
        <v>17</v>
      </c>
      <c r="L119" s="23">
        <v>1.8</v>
      </c>
      <c r="M119" s="15">
        <v>106</v>
      </c>
      <c r="N119" s="22">
        <v>2.8</v>
      </c>
      <c r="O119" s="73">
        <v>7819901</v>
      </c>
      <c r="P119" s="98" t="s">
        <v>192</v>
      </c>
      <c r="Q119" s="98">
        <v>199</v>
      </c>
      <c r="R119" s="98">
        <v>1</v>
      </c>
      <c r="S119" s="27" t="s">
        <v>273</v>
      </c>
      <c r="T119" s="43">
        <v>37503</v>
      </c>
    </row>
    <row r="120" spans="1:21" ht="12.75">
      <c r="A120" s="51">
        <v>117</v>
      </c>
      <c r="B120" s="73">
        <v>7919710</v>
      </c>
      <c r="C120" s="97">
        <v>102</v>
      </c>
      <c r="D120" s="74" t="s">
        <v>155</v>
      </c>
      <c r="E120" s="75">
        <v>197</v>
      </c>
      <c r="F120" s="75">
        <v>10</v>
      </c>
      <c r="G120" s="15">
        <v>98.7</v>
      </c>
      <c r="H120" s="22">
        <v>0.1</v>
      </c>
      <c r="I120" s="15">
        <v>1550</v>
      </c>
      <c r="J120" s="22">
        <v>1.8</v>
      </c>
      <c r="K120" s="15">
        <v>15.7</v>
      </c>
      <c r="L120" s="23">
        <v>1.8</v>
      </c>
      <c r="M120" s="15">
        <v>5.65</v>
      </c>
      <c r="N120" s="22">
        <v>7.1</v>
      </c>
      <c r="O120" s="73">
        <v>7919801</v>
      </c>
      <c r="P120" s="98" t="s">
        <v>155</v>
      </c>
      <c r="Q120" s="98">
        <v>198</v>
      </c>
      <c r="R120" s="98">
        <v>1</v>
      </c>
      <c r="T120" s="43">
        <v>40891</v>
      </c>
      <c r="U120" s="41" t="s">
        <v>314</v>
      </c>
    </row>
    <row r="121" spans="1:20" ht="12.75">
      <c r="A121" s="51">
        <v>118</v>
      </c>
      <c r="B121" s="73">
        <v>8019610</v>
      </c>
      <c r="C121" s="97">
        <v>102</v>
      </c>
      <c r="D121" s="74" t="s">
        <v>157</v>
      </c>
      <c r="E121" s="75">
        <v>196</v>
      </c>
      <c r="F121" s="75">
        <v>10</v>
      </c>
      <c r="G121" s="15">
        <v>95.4</v>
      </c>
      <c r="H121" s="22">
        <v>7</v>
      </c>
      <c r="I121" s="15">
        <v>46.7</v>
      </c>
      <c r="J121" s="22" t="s">
        <v>302</v>
      </c>
      <c r="K121" s="15">
        <v>0.49</v>
      </c>
      <c r="L121" s="23" t="s">
        <v>302</v>
      </c>
      <c r="M121" s="15">
        <v>93.5</v>
      </c>
      <c r="N121" s="22">
        <v>0.1</v>
      </c>
      <c r="O121" s="73">
        <v>8019702</v>
      </c>
      <c r="P121" s="98" t="s">
        <v>157</v>
      </c>
      <c r="Q121" s="98">
        <v>197</v>
      </c>
      <c r="R121" s="98">
        <v>2</v>
      </c>
      <c r="T121" s="43">
        <v>37503</v>
      </c>
    </row>
    <row r="122" spans="1:20" ht="12.75">
      <c r="A122" s="51">
        <v>119</v>
      </c>
      <c r="B122" s="73">
        <v>8020210</v>
      </c>
      <c r="C122" s="97">
        <v>102</v>
      </c>
      <c r="D122" s="74" t="s">
        <v>157</v>
      </c>
      <c r="E122" s="75">
        <v>202</v>
      </c>
      <c r="F122" s="75">
        <v>10</v>
      </c>
      <c r="G122" s="15">
        <v>4.34</v>
      </c>
      <c r="H122" s="22">
        <v>1.9</v>
      </c>
      <c r="I122" s="15">
        <v>3.8</v>
      </c>
      <c r="J122" s="22" t="s">
        <v>302</v>
      </c>
      <c r="K122" s="15">
        <v>0.88</v>
      </c>
      <c r="L122" s="23" t="s">
        <v>302</v>
      </c>
      <c r="M122" s="15">
        <v>1960</v>
      </c>
      <c r="N122" s="22">
        <v>8.2</v>
      </c>
      <c r="O122" s="73">
        <v>8020301</v>
      </c>
      <c r="P122" s="98" t="s">
        <v>157</v>
      </c>
      <c r="Q122" s="98">
        <v>203</v>
      </c>
      <c r="R122" s="98">
        <v>1</v>
      </c>
      <c r="T122" s="43">
        <v>37503</v>
      </c>
    </row>
    <row r="123" spans="1:21" ht="12.75">
      <c r="A123" s="51">
        <v>120</v>
      </c>
      <c r="B123" s="73">
        <v>8020410</v>
      </c>
      <c r="C123" s="97">
        <v>102</v>
      </c>
      <c r="D123" s="74" t="s">
        <v>157</v>
      </c>
      <c r="E123" s="75">
        <v>204</v>
      </c>
      <c r="F123" s="75">
        <v>10</v>
      </c>
      <c r="G123" s="15">
        <v>0.44</v>
      </c>
      <c r="H123" s="22">
        <v>46</v>
      </c>
      <c r="I123" s="15">
        <v>0.87</v>
      </c>
      <c r="J123" s="22" t="s">
        <v>302</v>
      </c>
      <c r="K123" s="15">
        <v>1.98</v>
      </c>
      <c r="L123" s="23" t="s">
        <v>302</v>
      </c>
      <c r="M123" s="15">
        <v>64.47</v>
      </c>
      <c r="N123" s="22" t="s">
        <v>302</v>
      </c>
      <c r="O123" s="73">
        <v>8020501</v>
      </c>
      <c r="P123" s="98" t="s">
        <v>157</v>
      </c>
      <c r="Q123" s="98">
        <v>205</v>
      </c>
      <c r="R123" s="98">
        <v>1</v>
      </c>
      <c r="S123" s="27" t="s">
        <v>274</v>
      </c>
      <c r="T123" s="43">
        <v>42292</v>
      </c>
      <c r="U123" s="77" t="s">
        <v>382</v>
      </c>
    </row>
    <row r="124" spans="1:20" ht="12.75">
      <c r="A124" s="51">
        <v>121</v>
      </c>
      <c r="B124" s="73">
        <v>9023211</v>
      </c>
      <c r="C124" s="97">
        <v>102</v>
      </c>
      <c r="D124" s="74" t="s">
        <v>193</v>
      </c>
      <c r="E124" s="75">
        <v>232</v>
      </c>
      <c r="F124" s="75">
        <v>11</v>
      </c>
      <c r="G124" s="15">
        <v>7.34</v>
      </c>
      <c r="H124" s="22">
        <v>0.8</v>
      </c>
      <c r="I124" s="15">
        <v>84.4</v>
      </c>
      <c r="J124" s="22">
        <v>3.7</v>
      </c>
      <c r="K124" s="15">
        <v>11.5</v>
      </c>
      <c r="L124" s="23">
        <v>3.6</v>
      </c>
      <c r="M124" s="15">
        <v>54.4</v>
      </c>
      <c r="N124" s="22">
        <v>0.9</v>
      </c>
      <c r="O124" s="73">
        <v>9023301</v>
      </c>
      <c r="P124" s="98" t="s">
        <v>193</v>
      </c>
      <c r="Q124" s="98">
        <v>233</v>
      </c>
      <c r="R124" s="98">
        <v>1</v>
      </c>
      <c r="T124" s="43">
        <v>37503</v>
      </c>
    </row>
    <row r="125" spans="1:20" ht="12.75">
      <c r="A125" s="51">
        <v>122</v>
      </c>
      <c r="B125" s="8">
        <v>9223811</v>
      </c>
      <c r="C125" s="54">
        <v>102</v>
      </c>
      <c r="D125" s="17" t="s">
        <v>160</v>
      </c>
      <c r="E125" s="6">
        <v>238</v>
      </c>
      <c r="F125" s="6">
        <v>11</v>
      </c>
      <c r="G125" s="15">
        <v>2.68</v>
      </c>
      <c r="H125" s="22">
        <v>0.8</v>
      </c>
      <c r="I125" s="15">
        <v>277</v>
      </c>
      <c r="J125" s="22">
        <v>1.5</v>
      </c>
      <c r="K125" s="15">
        <v>103.4</v>
      </c>
      <c r="L125" s="23">
        <v>1.3</v>
      </c>
      <c r="M125" s="15">
        <v>16.9</v>
      </c>
      <c r="N125" s="22">
        <v>1.2</v>
      </c>
      <c r="O125" s="8">
        <v>9223901</v>
      </c>
      <c r="P125" s="28" t="s">
        <v>160</v>
      </c>
      <c r="Q125" s="28">
        <v>239</v>
      </c>
      <c r="R125" s="28">
        <v>1</v>
      </c>
      <c r="T125" s="43">
        <v>37503</v>
      </c>
    </row>
    <row r="126" spans="7:19" ht="12.75">
      <c r="G126" s="59" t="s">
        <v>384</v>
      </c>
      <c r="H126" s="66"/>
      <c r="I126" s="59"/>
      <c r="J126" s="66"/>
      <c r="K126" s="59"/>
      <c r="L126" s="66"/>
      <c r="M126" s="59"/>
      <c r="N126" s="66"/>
      <c r="O126" s="67"/>
      <c r="P126" s="68"/>
      <c r="Q126" s="68"/>
      <c r="R126" s="68"/>
      <c r="S126" s="64"/>
    </row>
    <row r="127" spans="7:19" ht="12.75">
      <c r="G127" s="59" t="s">
        <v>385</v>
      </c>
      <c r="H127" s="66"/>
      <c r="I127" s="59"/>
      <c r="J127" s="66"/>
      <c r="K127" s="59"/>
      <c r="L127" s="66"/>
      <c r="M127" s="59"/>
      <c r="N127" s="66"/>
      <c r="O127" s="67"/>
      <c r="P127" s="68"/>
      <c r="Q127" s="68"/>
      <c r="R127" s="68"/>
      <c r="S127" s="64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3"/>
  <sheetViews>
    <sheetView zoomScalePageLayoutView="0" workbookViewId="0" topLeftCell="A1">
      <pane ySplit="1" topLeftCell="A107" activePane="bottomLeft" state="frozen"/>
      <selection pane="topLeft" activeCell="D1" sqref="D1"/>
      <selection pane="bottomLeft" activeCell="A136" sqref="A136"/>
    </sheetView>
  </sheetViews>
  <sheetFormatPr defaultColWidth="9.140625" defaultRowHeight="12.75"/>
  <cols>
    <col min="1" max="1" width="8.00390625" style="8" bestFit="1" customWidth="1"/>
    <col min="2" max="2" width="4.28125" style="6" customWidth="1"/>
    <col min="3" max="3" width="4.7109375" style="6" customWidth="1"/>
    <col min="4" max="4" width="2.421875" style="6" bestFit="1" customWidth="1"/>
    <col min="5" max="5" width="7.57421875" style="2" bestFit="1" customWidth="1"/>
    <col min="6" max="6" width="12.140625" style="2" customWidth="1"/>
    <col min="7" max="7" width="8.00390625" style="28" bestFit="1" customWidth="1"/>
    <col min="8" max="8" width="4.8515625" style="28" customWidth="1"/>
    <col min="9" max="9" width="4.00390625" style="28" bestFit="1" customWidth="1"/>
    <col min="10" max="10" width="3.28125" style="54" bestFit="1" customWidth="1"/>
    <col min="11" max="11" width="2.421875" style="51" bestFit="1" customWidth="1"/>
    <col min="12" max="12" width="20.421875" style="51" customWidth="1"/>
    <col min="13" max="13" width="34.421875" style="51" customWidth="1"/>
    <col min="14" max="16384" width="9.140625" style="51" customWidth="1"/>
  </cols>
  <sheetData>
    <row r="1" spans="1:13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5" t="s">
        <v>337</v>
      </c>
      <c r="F1" s="2" t="s">
        <v>352</v>
      </c>
      <c r="G1" s="17" t="s">
        <v>353</v>
      </c>
      <c r="H1" s="17" t="s">
        <v>290</v>
      </c>
      <c r="I1" s="17" t="s">
        <v>194</v>
      </c>
      <c r="J1" s="35" t="s">
        <v>195</v>
      </c>
      <c r="K1" s="2" t="s">
        <v>196</v>
      </c>
      <c r="L1" s="56" t="s">
        <v>403</v>
      </c>
      <c r="M1" s="58" t="s">
        <v>402</v>
      </c>
    </row>
    <row r="2" spans="1:12" ht="12.75">
      <c r="A2" s="8">
        <v>902001</v>
      </c>
      <c r="B2" s="6" t="s">
        <v>10</v>
      </c>
      <c r="C2" s="6">
        <v>20</v>
      </c>
      <c r="D2" s="6">
        <v>1</v>
      </c>
      <c r="E2" s="2" t="s">
        <v>197</v>
      </c>
      <c r="F2" s="2">
        <v>100</v>
      </c>
      <c r="G2" s="28">
        <v>1002010</v>
      </c>
      <c r="H2" s="28" t="s">
        <v>198</v>
      </c>
      <c r="I2" s="28">
        <v>20</v>
      </c>
      <c r="J2" s="54">
        <v>10</v>
      </c>
      <c r="L2" s="52">
        <v>34043</v>
      </c>
    </row>
    <row r="3" spans="1:12" ht="12.75">
      <c r="A3" s="8">
        <v>1102401</v>
      </c>
      <c r="B3" s="6" t="s">
        <v>12</v>
      </c>
      <c r="C3" s="6">
        <v>24</v>
      </c>
      <c r="D3" s="6">
        <v>1</v>
      </c>
      <c r="E3" s="2" t="s">
        <v>197</v>
      </c>
      <c r="F3" s="2">
        <v>100</v>
      </c>
      <c r="G3" s="28">
        <v>1202410</v>
      </c>
      <c r="H3" s="28" t="s">
        <v>15</v>
      </c>
      <c r="I3" s="28">
        <v>24</v>
      </c>
      <c r="J3" s="54">
        <v>10</v>
      </c>
      <c r="L3" s="52">
        <v>34043</v>
      </c>
    </row>
    <row r="4" spans="1:12" ht="12.75">
      <c r="A4" s="8">
        <v>1102402</v>
      </c>
      <c r="B4" s="6" t="s">
        <v>12</v>
      </c>
      <c r="C4" s="6">
        <v>24</v>
      </c>
      <c r="D4" s="6">
        <v>2</v>
      </c>
      <c r="E4" s="2" t="s">
        <v>197</v>
      </c>
      <c r="F4" s="2">
        <v>0.029999999329447746</v>
      </c>
      <c r="G4" s="28">
        <v>1202410</v>
      </c>
      <c r="H4" s="28" t="s">
        <v>15</v>
      </c>
      <c r="I4" s="28">
        <v>24</v>
      </c>
      <c r="J4" s="54">
        <v>10</v>
      </c>
      <c r="L4" s="52">
        <v>34043</v>
      </c>
    </row>
    <row r="5" spans="1:12" ht="12.75">
      <c r="A5" s="8">
        <v>1102402</v>
      </c>
      <c r="B5" s="6" t="s">
        <v>12</v>
      </c>
      <c r="C5" s="6">
        <v>24</v>
      </c>
      <c r="D5" s="6">
        <v>2</v>
      </c>
      <c r="E5" s="2" t="s">
        <v>199</v>
      </c>
      <c r="F5" s="2">
        <v>100</v>
      </c>
      <c r="G5" s="28">
        <v>1102401</v>
      </c>
      <c r="H5" s="28" t="s">
        <v>12</v>
      </c>
      <c r="I5" s="28">
        <v>24</v>
      </c>
      <c r="J5" s="54">
        <v>1</v>
      </c>
      <c r="K5" s="51" t="s">
        <v>200</v>
      </c>
      <c r="L5" s="52">
        <v>34043</v>
      </c>
    </row>
    <row r="6" spans="1:12" ht="12.75">
      <c r="A6" s="8">
        <v>1202701</v>
      </c>
      <c r="B6" s="6" t="s">
        <v>15</v>
      </c>
      <c r="C6" s="6">
        <v>27</v>
      </c>
      <c r="D6" s="6">
        <v>1</v>
      </c>
      <c r="E6" s="2" t="s">
        <v>197</v>
      </c>
      <c r="F6" s="2">
        <v>100</v>
      </c>
      <c r="G6" s="28">
        <v>1302710</v>
      </c>
      <c r="H6" s="28" t="s">
        <v>16</v>
      </c>
      <c r="I6" s="28">
        <v>27</v>
      </c>
      <c r="J6" s="54">
        <v>10</v>
      </c>
      <c r="L6" s="52">
        <v>34043</v>
      </c>
    </row>
    <row r="7" spans="1:12" ht="12.75">
      <c r="A7" s="8">
        <v>1302801</v>
      </c>
      <c r="B7" s="6" t="s">
        <v>16</v>
      </c>
      <c r="C7" s="6">
        <v>28</v>
      </c>
      <c r="D7" s="6">
        <v>1</v>
      </c>
      <c r="E7" s="2" t="s">
        <v>197</v>
      </c>
      <c r="F7" s="2">
        <v>100</v>
      </c>
      <c r="G7" s="28">
        <v>1402810</v>
      </c>
      <c r="H7" s="28" t="s">
        <v>17</v>
      </c>
      <c r="I7" s="28">
        <v>28</v>
      </c>
      <c r="J7" s="54">
        <v>10</v>
      </c>
      <c r="L7" s="52">
        <v>34043</v>
      </c>
    </row>
    <row r="8" spans="1:12" ht="12.75">
      <c r="A8" s="8">
        <v>1403101</v>
      </c>
      <c r="B8" s="6" t="s">
        <v>17</v>
      </c>
      <c r="C8" s="6">
        <v>31</v>
      </c>
      <c r="D8" s="6">
        <v>1</v>
      </c>
      <c r="E8" s="2" t="s">
        <v>197</v>
      </c>
      <c r="F8" s="2">
        <v>100</v>
      </c>
      <c r="G8" s="28">
        <v>1503110</v>
      </c>
      <c r="H8" s="28" t="s">
        <v>201</v>
      </c>
      <c r="I8" s="28">
        <v>31</v>
      </c>
      <c r="J8" s="54">
        <v>10</v>
      </c>
      <c r="L8" s="52">
        <v>34043</v>
      </c>
    </row>
    <row r="9" spans="1:12" ht="12.75">
      <c r="A9" s="8">
        <v>1603701</v>
      </c>
      <c r="B9" s="6" t="s">
        <v>2</v>
      </c>
      <c r="C9" s="6">
        <v>37</v>
      </c>
      <c r="D9" s="6">
        <v>1</v>
      </c>
      <c r="E9" s="2" t="s">
        <v>197</v>
      </c>
      <c r="F9" s="2">
        <v>100</v>
      </c>
      <c r="G9" s="28">
        <v>1703710</v>
      </c>
      <c r="H9" s="28" t="s">
        <v>19</v>
      </c>
      <c r="I9" s="28">
        <v>37</v>
      </c>
      <c r="J9" s="54">
        <v>10</v>
      </c>
      <c r="L9" s="52">
        <v>34043</v>
      </c>
    </row>
    <row r="10" spans="1:12" ht="12.75">
      <c r="A10" s="8">
        <v>1703801</v>
      </c>
      <c r="B10" s="6" t="s">
        <v>19</v>
      </c>
      <c r="C10" s="6">
        <v>38</v>
      </c>
      <c r="D10" s="6">
        <v>1</v>
      </c>
      <c r="E10" s="2" t="s">
        <v>197</v>
      </c>
      <c r="F10" s="2">
        <v>100</v>
      </c>
      <c r="G10" s="28">
        <v>1803810</v>
      </c>
      <c r="H10" s="28" t="s">
        <v>21</v>
      </c>
      <c r="I10" s="28">
        <v>38</v>
      </c>
      <c r="J10" s="54">
        <v>10</v>
      </c>
      <c r="L10" s="52">
        <v>34043</v>
      </c>
    </row>
    <row r="11" spans="1:12" ht="12.75">
      <c r="A11" s="8">
        <v>1703802</v>
      </c>
      <c r="B11" s="6" t="s">
        <v>19</v>
      </c>
      <c r="C11" s="6">
        <v>38</v>
      </c>
      <c r="D11" s="6">
        <v>2</v>
      </c>
      <c r="E11" s="2" t="s">
        <v>199</v>
      </c>
      <c r="F11" s="2">
        <v>100</v>
      </c>
      <c r="G11" s="28">
        <v>1703801</v>
      </c>
      <c r="H11" s="28" t="s">
        <v>19</v>
      </c>
      <c r="I11" s="28">
        <v>38</v>
      </c>
      <c r="J11" s="54">
        <v>1</v>
      </c>
      <c r="K11" s="51" t="s">
        <v>200</v>
      </c>
      <c r="L11" s="52">
        <v>34043</v>
      </c>
    </row>
    <row r="12" spans="1:12" ht="12.75">
      <c r="A12" s="8">
        <v>1804101</v>
      </c>
      <c r="B12" s="6" t="s">
        <v>21</v>
      </c>
      <c r="C12" s="6">
        <v>41</v>
      </c>
      <c r="D12" s="6">
        <v>1</v>
      </c>
      <c r="E12" s="2" t="s">
        <v>197</v>
      </c>
      <c r="F12" s="2">
        <v>100</v>
      </c>
      <c r="G12" s="28">
        <v>1904110</v>
      </c>
      <c r="H12" s="28" t="s">
        <v>22</v>
      </c>
      <c r="I12" s="28">
        <v>41</v>
      </c>
      <c r="J12" s="54">
        <v>10</v>
      </c>
      <c r="L12" s="52">
        <v>34043</v>
      </c>
    </row>
    <row r="13" spans="1:12" ht="12.75">
      <c r="A13" s="8">
        <v>1904201</v>
      </c>
      <c r="B13" s="6" t="s">
        <v>22</v>
      </c>
      <c r="C13" s="6">
        <v>42</v>
      </c>
      <c r="D13" s="6">
        <v>1</v>
      </c>
      <c r="E13" s="2" t="s">
        <v>197</v>
      </c>
      <c r="F13" s="2">
        <v>100</v>
      </c>
      <c r="G13" s="28">
        <v>2004210</v>
      </c>
      <c r="H13" s="28" t="s">
        <v>23</v>
      </c>
      <c r="I13" s="28">
        <v>42</v>
      </c>
      <c r="J13" s="54">
        <v>10</v>
      </c>
      <c r="L13" s="52">
        <v>34043</v>
      </c>
    </row>
    <row r="14" spans="1:12" ht="12.75">
      <c r="A14" s="8">
        <v>2004701</v>
      </c>
      <c r="B14" s="6" t="s">
        <v>23</v>
      </c>
      <c r="C14" s="6">
        <v>47</v>
      </c>
      <c r="D14" s="6">
        <v>1</v>
      </c>
      <c r="E14" s="2" t="s">
        <v>197</v>
      </c>
      <c r="F14" s="2">
        <v>100</v>
      </c>
      <c r="G14" s="28">
        <v>2104701</v>
      </c>
      <c r="H14" s="28" t="s">
        <v>24</v>
      </c>
      <c r="I14" s="28">
        <v>47</v>
      </c>
      <c r="J14" s="54">
        <v>1</v>
      </c>
      <c r="K14" s="51" t="s">
        <v>200</v>
      </c>
      <c r="L14" s="52">
        <v>34043</v>
      </c>
    </row>
    <row r="15" spans="1:12" ht="12.75">
      <c r="A15" s="8">
        <v>2004901</v>
      </c>
      <c r="B15" s="6" t="s">
        <v>23</v>
      </c>
      <c r="C15" s="6">
        <v>49</v>
      </c>
      <c r="D15" s="6">
        <v>1</v>
      </c>
      <c r="E15" s="2" t="s">
        <v>197</v>
      </c>
      <c r="F15" s="2">
        <v>100</v>
      </c>
      <c r="G15" s="28">
        <v>2104901</v>
      </c>
      <c r="H15" s="28" t="s">
        <v>24</v>
      </c>
      <c r="I15" s="28">
        <v>49</v>
      </c>
      <c r="J15" s="54">
        <v>1</v>
      </c>
      <c r="K15" s="51" t="s">
        <v>200</v>
      </c>
      <c r="L15" s="52">
        <v>34043</v>
      </c>
    </row>
    <row r="16" spans="1:12" ht="12.75">
      <c r="A16" s="8">
        <v>2104601</v>
      </c>
      <c r="B16" s="6" t="s">
        <v>24</v>
      </c>
      <c r="C16" s="6">
        <v>46</v>
      </c>
      <c r="D16" s="6">
        <v>1</v>
      </c>
      <c r="E16" s="2" t="s">
        <v>197</v>
      </c>
      <c r="F16" s="2">
        <v>100</v>
      </c>
      <c r="G16" s="28">
        <v>2204610</v>
      </c>
      <c r="H16" s="28" t="s">
        <v>26</v>
      </c>
      <c r="I16" s="28">
        <v>46</v>
      </c>
      <c r="J16" s="54">
        <v>10</v>
      </c>
      <c r="L16" s="52">
        <v>34043</v>
      </c>
    </row>
    <row r="17" spans="1:12" ht="12.75">
      <c r="A17" s="8">
        <v>2104602</v>
      </c>
      <c r="B17" s="6" t="s">
        <v>24</v>
      </c>
      <c r="C17" s="6">
        <v>46</v>
      </c>
      <c r="D17" s="6">
        <v>2</v>
      </c>
      <c r="E17" s="2" t="s">
        <v>199</v>
      </c>
      <c r="F17" s="2">
        <v>100</v>
      </c>
      <c r="G17" s="28">
        <v>2104601</v>
      </c>
      <c r="H17" s="28" t="s">
        <v>24</v>
      </c>
      <c r="I17" s="28">
        <v>46</v>
      </c>
      <c r="J17" s="54">
        <v>1</v>
      </c>
      <c r="K17" s="51" t="s">
        <v>200</v>
      </c>
      <c r="L17" s="52">
        <v>34043</v>
      </c>
    </row>
    <row r="18" spans="1:12" ht="12.75">
      <c r="A18" s="8">
        <v>2104701</v>
      </c>
      <c r="B18" s="6" t="s">
        <v>24</v>
      </c>
      <c r="C18" s="6">
        <v>47</v>
      </c>
      <c r="D18" s="6">
        <v>1</v>
      </c>
      <c r="E18" s="2" t="s">
        <v>197</v>
      </c>
      <c r="F18" s="2">
        <v>100</v>
      </c>
      <c r="G18" s="28">
        <v>2204710</v>
      </c>
      <c r="H18" s="28" t="s">
        <v>26</v>
      </c>
      <c r="I18" s="28">
        <v>47</v>
      </c>
      <c r="J18" s="54">
        <v>10</v>
      </c>
      <c r="L18" s="52">
        <v>34043</v>
      </c>
    </row>
    <row r="19" spans="1:12" ht="12.75">
      <c r="A19" s="8">
        <v>2205101</v>
      </c>
      <c r="B19" s="6" t="s">
        <v>26</v>
      </c>
      <c r="C19" s="6">
        <v>51</v>
      </c>
      <c r="D19" s="6">
        <v>1</v>
      </c>
      <c r="E19" s="2" t="s">
        <v>197</v>
      </c>
      <c r="F19" s="2">
        <v>100</v>
      </c>
      <c r="G19" s="28">
        <v>2305110</v>
      </c>
      <c r="H19" s="28" t="s">
        <v>27</v>
      </c>
      <c r="I19" s="28">
        <v>51</v>
      </c>
      <c r="J19" s="54">
        <v>10</v>
      </c>
      <c r="L19" s="52">
        <v>34043</v>
      </c>
    </row>
    <row r="20" spans="1:12" ht="12.75">
      <c r="A20" s="8">
        <v>2305201</v>
      </c>
      <c r="B20" s="6" t="s">
        <v>27</v>
      </c>
      <c r="C20" s="6">
        <v>52</v>
      </c>
      <c r="D20" s="6">
        <v>1</v>
      </c>
      <c r="E20" s="2" t="s">
        <v>197</v>
      </c>
      <c r="F20" s="2">
        <v>100</v>
      </c>
      <c r="G20" s="28">
        <v>2405210</v>
      </c>
      <c r="H20" s="28" t="s">
        <v>28</v>
      </c>
      <c r="I20" s="28">
        <v>52</v>
      </c>
      <c r="J20" s="54">
        <v>10</v>
      </c>
      <c r="L20" s="52">
        <v>34043</v>
      </c>
    </row>
    <row r="21" spans="1:12" ht="12.75">
      <c r="A21" s="8">
        <v>2405101</v>
      </c>
      <c r="B21" s="6" t="s">
        <v>28</v>
      </c>
      <c r="C21" s="6">
        <v>51</v>
      </c>
      <c r="D21" s="6">
        <v>1</v>
      </c>
      <c r="E21" s="2" t="s">
        <v>202</v>
      </c>
      <c r="F21" s="2">
        <v>100</v>
      </c>
      <c r="G21" s="28">
        <v>2305110</v>
      </c>
      <c r="H21" s="28" t="s">
        <v>27</v>
      </c>
      <c r="I21" s="28">
        <v>51</v>
      </c>
      <c r="J21" s="54">
        <v>10</v>
      </c>
      <c r="L21" s="52">
        <v>34043</v>
      </c>
    </row>
    <row r="22" spans="1:12" ht="12.75">
      <c r="A22" s="8">
        <v>2505601</v>
      </c>
      <c r="B22" s="6" t="s">
        <v>29</v>
      </c>
      <c r="C22" s="6">
        <v>56</v>
      </c>
      <c r="D22" s="6">
        <v>1</v>
      </c>
      <c r="E22" s="2" t="s">
        <v>197</v>
      </c>
      <c r="F22" s="2">
        <v>100</v>
      </c>
      <c r="G22" s="28">
        <v>2605610</v>
      </c>
      <c r="H22" s="28" t="s">
        <v>30</v>
      </c>
      <c r="I22" s="28">
        <v>56</v>
      </c>
      <c r="J22" s="54">
        <v>10</v>
      </c>
      <c r="L22" s="52">
        <v>34043</v>
      </c>
    </row>
    <row r="23" spans="1:12" ht="12.75">
      <c r="A23" s="8">
        <v>2605901</v>
      </c>
      <c r="B23" s="6" t="s">
        <v>30</v>
      </c>
      <c r="C23" s="6">
        <v>59</v>
      </c>
      <c r="D23" s="6">
        <v>1</v>
      </c>
      <c r="E23" s="2" t="s">
        <v>197</v>
      </c>
      <c r="F23" s="2">
        <v>100</v>
      </c>
      <c r="G23" s="28">
        <v>2705910</v>
      </c>
      <c r="H23" s="28" t="s">
        <v>31</v>
      </c>
      <c r="I23" s="28">
        <v>59</v>
      </c>
      <c r="J23" s="54">
        <v>10</v>
      </c>
      <c r="L23" s="52">
        <v>34043</v>
      </c>
    </row>
    <row r="24" spans="1:12" ht="12.75">
      <c r="A24" s="8">
        <v>2706001</v>
      </c>
      <c r="B24" s="6" t="s">
        <v>31</v>
      </c>
      <c r="C24" s="6">
        <v>60</v>
      </c>
      <c r="D24" s="6">
        <v>1</v>
      </c>
      <c r="E24" s="2" t="s">
        <v>197</v>
      </c>
      <c r="F24" s="2">
        <v>100</v>
      </c>
      <c r="G24" s="28">
        <v>2806010</v>
      </c>
      <c r="H24" s="28" t="s">
        <v>33</v>
      </c>
      <c r="I24" s="28">
        <v>60</v>
      </c>
      <c r="J24" s="54">
        <v>10</v>
      </c>
      <c r="L24" s="52">
        <v>34043</v>
      </c>
    </row>
    <row r="25" spans="1:12" ht="12.75">
      <c r="A25" s="8">
        <v>2706002</v>
      </c>
      <c r="B25" s="6" t="s">
        <v>31</v>
      </c>
      <c r="C25" s="6">
        <v>60</v>
      </c>
      <c r="D25" s="6">
        <v>2</v>
      </c>
      <c r="E25" s="2" t="s">
        <v>197</v>
      </c>
      <c r="F25" s="2">
        <v>0.25</v>
      </c>
      <c r="G25" s="28">
        <v>2806010</v>
      </c>
      <c r="H25" s="28" t="s">
        <v>33</v>
      </c>
      <c r="I25" s="28">
        <v>60</v>
      </c>
      <c r="J25" s="54">
        <v>10</v>
      </c>
      <c r="L25" s="52">
        <v>34043</v>
      </c>
    </row>
    <row r="26" spans="1:12" ht="12.75">
      <c r="A26" s="8">
        <v>2706002</v>
      </c>
      <c r="B26" s="6" t="s">
        <v>31</v>
      </c>
      <c r="C26" s="6">
        <v>60</v>
      </c>
      <c r="D26" s="6">
        <v>2</v>
      </c>
      <c r="E26" s="2" t="s">
        <v>199</v>
      </c>
      <c r="F26" s="2">
        <v>99.80000305175781</v>
      </c>
      <c r="G26" s="28">
        <v>2706001</v>
      </c>
      <c r="H26" s="28" t="s">
        <v>31</v>
      </c>
      <c r="I26" s="28">
        <v>60</v>
      </c>
      <c r="J26" s="54">
        <v>1</v>
      </c>
      <c r="K26" s="51" t="s">
        <v>200</v>
      </c>
      <c r="L26" s="52">
        <v>34043</v>
      </c>
    </row>
    <row r="27" spans="1:12" ht="12.75">
      <c r="A27" s="8">
        <v>2806501</v>
      </c>
      <c r="B27" s="6" t="s">
        <v>33</v>
      </c>
      <c r="C27" s="6">
        <v>65</v>
      </c>
      <c r="D27" s="6">
        <v>1</v>
      </c>
      <c r="E27" s="2" t="s">
        <v>197</v>
      </c>
      <c r="F27" s="2">
        <v>100</v>
      </c>
      <c r="G27" s="28">
        <v>2906510</v>
      </c>
      <c r="H27" s="28" t="s">
        <v>34</v>
      </c>
      <c r="I27" s="28">
        <v>65</v>
      </c>
      <c r="J27" s="54">
        <v>10</v>
      </c>
      <c r="L27" s="52">
        <v>34043</v>
      </c>
    </row>
    <row r="28" spans="1:12" ht="12.75">
      <c r="A28" s="8">
        <v>2906401</v>
      </c>
      <c r="B28" s="6" t="s">
        <v>34</v>
      </c>
      <c r="C28" s="6">
        <v>64</v>
      </c>
      <c r="D28" s="6">
        <v>1</v>
      </c>
      <c r="E28" s="2" t="s">
        <v>202</v>
      </c>
      <c r="F28" s="2">
        <v>62.900001525878906</v>
      </c>
      <c r="G28" s="28">
        <v>2806410</v>
      </c>
      <c r="H28" s="28" t="s">
        <v>33</v>
      </c>
      <c r="I28" s="28">
        <v>64</v>
      </c>
      <c r="J28" s="54">
        <v>10</v>
      </c>
      <c r="L28" s="52">
        <v>34043</v>
      </c>
    </row>
    <row r="29" spans="1:12" ht="12.75">
      <c r="A29" s="8">
        <v>2906401</v>
      </c>
      <c r="B29" s="6" t="s">
        <v>34</v>
      </c>
      <c r="C29" s="6">
        <v>64</v>
      </c>
      <c r="D29" s="6">
        <v>1</v>
      </c>
      <c r="E29" s="2" t="s">
        <v>197</v>
      </c>
      <c r="F29" s="2">
        <v>37.099998474121094</v>
      </c>
      <c r="G29" s="28">
        <v>3006410</v>
      </c>
      <c r="H29" s="28" t="s">
        <v>36</v>
      </c>
      <c r="I29" s="28">
        <v>64</v>
      </c>
      <c r="J29" s="54">
        <v>10</v>
      </c>
      <c r="L29" s="52">
        <v>34043</v>
      </c>
    </row>
    <row r="30" spans="1:12" ht="12.75">
      <c r="A30" s="8">
        <v>2906601</v>
      </c>
      <c r="B30" s="6" t="s">
        <v>34</v>
      </c>
      <c r="C30" s="6">
        <v>66</v>
      </c>
      <c r="D30" s="6">
        <v>1</v>
      </c>
      <c r="E30" s="2" t="s">
        <v>197</v>
      </c>
      <c r="F30" s="2">
        <v>100</v>
      </c>
      <c r="G30" s="28">
        <v>3006610</v>
      </c>
      <c r="H30" s="28" t="s">
        <v>36</v>
      </c>
      <c r="I30" s="28">
        <v>66</v>
      </c>
      <c r="J30" s="54">
        <v>10</v>
      </c>
      <c r="L30" s="52">
        <v>34043</v>
      </c>
    </row>
    <row r="31" spans="1:12" ht="12.75">
      <c r="A31" s="8">
        <v>3006501</v>
      </c>
      <c r="B31" s="6" t="s">
        <v>36</v>
      </c>
      <c r="C31" s="6">
        <v>65</v>
      </c>
      <c r="D31" s="6">
        <v>1</v>
      </c>
      <c r="E31" s="2" t="s">
        <v>202</v>
      </c>
      <c r="F31" s="2">
        <v>100</v>
      </c>
      <c r="G31" s="28">
        <v>2906510</v>
      </c>
      <c r="H31" s="28" t="s">
        <v>34</v>
      </c>
      <c r="I31" s="28">
        <v>65</v>
      </c>
      <c r="J31" s="54">
        <v>10</v>
      </c>
      <c r="L31" s="52">
        <v>34043</v>
      </c>
    </row>
    <row r="32" spans="1:12" ht="12.75">
      <c r="A32" s="8">
        <v>3006902</v>
      </c>
      <c r="B32" s="6" t="s">
        <v>36</v>
      </c>
      <c r="C32" s="6">
        <v>69</v>
      </c>
      <c r="D32" s="6">
        <v>2</v>
      </c>
      <c r="E32" s="2" t="s">
        <v>197</v>
      </c>
      <c r="F32" s="2">
        <v>0.032999999821186066</v>
      </c>
      <c r="G32" s="28">
        <v>3106910</v>
      </c>
      <c r="H32" s="28" t="s">
        <v>37</v>
      </c>
      <c r="I32" s="28">
        <v>69</v>
      </c>
      <c r="J32" s="54">
        <v>10</v>
      </c>
      <c r="L32" s="52">
        <v>34043</v>
      </c>
    </row>
    <row r="33" spans="1:12" ht="12.75">
      <c r="A33" s="8">
        <v>3006902</v>
      </c>
      <c r="B33" s="6" t="s">
        <v>36</v>
      </c>
      <c r="C33" s="6">
        <v>69</v>
      </c>
      <c r="D33" s="6">
        <v>2</v>
      </c>
      <c r="E33" s="2" t="s">
        <v>199</v>
      </c>
      <c r="F33" s="2">
        <v>100</v>
      </c>
      <c r="G33" s="28">
        <v>3006901</v>
      </c>
      <c r="H33" s="28" t="s">
        <v>36</v>
      </c>
      <c r="I33" s="28">
        <v>69</v>
      </c>
      <c r="J33" s="54">
        <v>1</v>
      </c>
      <c r="K33" s="51" t="s">
        <v>200</v>
      </c>
      <c r="L33" s="52">
        <v>34043</v>
      </c>
    </row>
    <row r="34" spans="1:12" ht="12.75">
      <c r="A34" s="8">
        <v>3007101</v>
      </c>
      <c r="B34" s="6" t="s">
        <v>36</v>
      </c>
      <c r="C34" s="6">
        <v>71</v>
      </c>
      <c r="D34" s="6">
        <v>1</v>
      </c>
      <c r="E34" s="2" t="s">
        <v>197</v>
      </c>
      <c r="F34" s="2">
        <v>100</v>
      </c>
      <c r="G34" s="28">
        <v>3107110</v>
      </c>
      <c r="H34" s="28" t="s">
        <v>37</v>
      </c>
      <c r="I34" s="28">
        <v>71</v>
      </c>
      <c r="J34" s="54">
        <v>10</v>
      </c>
      <c r="L34" s="52">
        <v>34043</v>
      </c>
    </row>
    <row r="35" spans="1:12" ht="12.75">
      <c r="A35" s="8">
        <v>3107201</v>
      </c>
      <c r="B35" s="6" t="s">
        <v>37</v>
      </c>
      <c r="C35" s="6">
        <v>72</v>
      </c>
      <c r="D35" s="6">
        <v>1</v>
      </c>
      <c r="E35" s="2" t="s">
        <v>197</v>
      </c>
      <c r="F35" s="2">
        <v>100</v>
      </c>
      <c r="G35" s="28">
        <v>3207210</v>
      </c>
      <c r="H35" s="28" t="s">
        <v>43</v>
      </c>
      <c r="I35" s="28">
        <v>72</v>
      </c>
      <c r="J35" s="54">
        <v>10</v>
      </c>
      <c r="L35" s="52">
        <v>34043</v>
      </c>
    </row>
    <row r="36" spans="1:13" ht="12.75">
      <c r="A36" s="8">
        <v>3107202</v>
      </c>
      <c r="B36" s="6" t="s">
        <v>37</v>
      </c>
      <c r="C36" s="6">
        <v>72</v>
      </c>
      <c r="D36" s="6">
        <v>2</v>
      </c>
      <c r="E36" s="2" t="s">
        <v>199</v>
      </c>
      <c r="F36" s="2">
        <v>100</v>
      </c>
      <c r="G36" s="28">
        <v>3107201</v>
      </c>
      <c r="H36" s="28" t="s">
        <v>37</v>
      </c>
      <c r="I36" s="28">
        <v>72</v>
      </c>
      <c r="J36" s="54">
        <v>1</v>
      </c>
      <c r="L36" s="52">
        <v>37224</v>
      </c>
      <c r="M36" s="51" t="s">
        <v>203</v>
      </c>
    </row>
    <row r="37" spans="1:12" ht="12.75">
      <c r="A37" s="8">
        <v>3207501</v>
      </c>
      <c r="B37" s="6" t="s">
        <v>43</v>
      </c>
      <c r="C37" s="6">
        <v>75</v>
      </c>
      <c r="D37" s="6">
        <v>1</v>
      </c>
      <c r="E37" s="2" t="s">
        <v>197</v>
      </c>
      <c r="F37" s="2">
        <v>100</v>
      </c>
      <c r="G37" s="28">
        <v>3307510</v>
      </c>
      <c r="H37" s="28" t="s">
        <v>44</v>
      </c>
      <c r="I37" s="28">
        <v>75</v>
      </c>
      <c r="J37" s="54">
        <v>10</v>
      </c>
      <c r="L37" s="52">
        <v>34043</v>
      </c>
    </row>
    <row r="38" spans="1:12" ht="12.75">
      <c r="A38" s="8">
        <v>3207502</v>
      </c>
      <c r="B38" s="6" t="s">
        <v>43</v>
      </c>
      <c r="C38" s="6">
        <v>75</v>
      </c>
      <c r="D38" s="6">
        <v>2</v>
      </c>
      <c r="E38" s="2" t="s">
        <v>197</v>
      </c>
      <c r="F38" s="2">
        <v>0.029999999329447746</v>
      </c>
      <c r="G38" s="28">
        <v>3307510</v>
      </c>
      <c r="H38" s="28" t="s">
        <v>44</v>
      </c>
      <c r="I38" s="28">
        <v>75</v>
      </c>
      <c r="J38" s="54">
        <v>10</v>
      </c>
      <c r="L38" s="52">
        <v>34043</v>
      </c>
    </row>
    <row r="39" spans="1:12" ht="12.75">
      <c r="A39" s="8">
        <v>3207502</v>
      </c>
      <c r="B39" s="6" t="s">
        <v>43</v>
      </c>
      <c r="C39" s="6">
        <v>75</v>
      </c>
      <c r="D39" s="6">
        <v>2</v>
      </c>
      <c r="E39" s="2" t="s">
        <v>199</v>
      </c>
      <c r="F39" s="2">
        <v>100</v>
      </c>
      <c r="G39" s="28">
        <v>3207501</v>
      </c>
      <c r="H39" s="28" t="s">
        <v>43</v>
      </c>
      <c r="I39" s="28">
        <v>75</v>
      </c>
      <c r="J39" s="54">
        <v>1</v>
      </c>
      <c r="K39" s="51" t="s">
        <v>200</v>
      </c>
      <c r="L39" s="52">
        <v>34043</v>
      </c>
    </row>
    <row r="40" spans="1:12" ht="12.75">
      <c r="A40" s="8">
        <v>3207701</v>
      </c>
      <c r="B40" s="6" t="s">
        <v>43</v>
      </c>
      <c r="C40" s="6">
        <v>77</v>
      </c>
      <c r="D40" s="6">
        <v>1</v>
      </c>
      <c r="E40" s="2" t="s">
        <v>197</v>
      </c>
      <c r="F40" s="2">
        <v>100</v>
      </c>
      <c r="G40" s="28">
        <v>3307701</v>
      </c>
      <c r="H40" s="28" t="s">
        <v>44</v>
      </c>
      <c r="I40" s="28">
        <v>77</v>
      </c>
      <c r="J40" s="54">
        <v>1</v>
      </c>
      <c r="K40" s="51" t="s">
        <v>200</v>
      </c>
      <c r="L40" s="52">
        <v>34043</v>
      </c>
    </row>
    <row r="41" spans="1:12" ht="12.75">
      <c r="A41" s="8">
        <v>3207702</v>
      </c>
      <c r="B41" s="6" t="s">
        <v>43</v>
      </c>
      <c r="C41" s="6">
        <v>77</v>
      </c>
      <c r="D41" s="6">
        <v>2</v>
      </c>
      <c r="E41" s="2" t="s">
        <v>197</v>
      </c>
      <c r="F41" s="2">
        <v>70</v>
      </c>
      <c r="G41" s="28">
        <v>3307701</v>
      </c>
      <c r="H41" s="28" t="s">
        <v>44</v>
      </c>
      <c r="I41" s="28">
        <v>77</v>
      </c>
      <c r="J41" s="54">
        <v>1</v>
      </c>
      <c r="K41" s="51" t="s">
        <v>200</v>
      </c>
      <c r="L41" s="52">
        <v>34043</v>
      </c>
    </row>
    <row r="42" spans="1:12" ht="12.75">
      <c r="A42" s="8">
        <v>3207702</v>
      </c>
      <c r="B42" s="6" t="s">
        <v>43</v>
      </c>
      <c r="C42" s="6">
        <v>77</v>
      </c>
      <c r="D42" s="6">
        <v>2</v>
      </c>
      <c r="E42" s="2" t="s">
        <v>199</v>
      </c>
      <c r="F42" s="2">
        <v>30</v>
      </c>
      <c r="G42" s="28">
        <v>3207701</v>
      </c>
      <c r="H42" s="28" t="s">
        <v>43</v>
      </c>
      <c r="I42" s="28">
        <v>77</v>
      </c>
      <c r="J42" s="54">
        <v>1</v>
      </c>
      <c r="K42" s="51" t="s">
        <v>200</v>
      </c>
      <c r="L42" s="52">
        <v>34043</v>
      </c>
    </row>
    <row r="43" spans="1:12" ht="12.75">
      <c r="A43" s="8">
        <v>3307601</v>
      </c>
      <c r="B43" s="6" t="s">
        <v>44</v>
      </c>
      <c r="C43" s="6">
        <v>76</v>
      </c>
      <c r="D43" s="6">
        <v>1</v>
      </c>
      <c r="E43" s="2" t="s">
        <v>197</v>
      </c>
      <c r="F43" s="2">
        <v>100</v>
      </c>
      <c r="G43" s="28">
        <v>3407610</v>
      </c>
      <c r="H43" s="28" t="s">
        <v>47</v>
      </c>
      <c r="I43" s="28">
        <v>76</v>
      </c>
      <c r="J43" s="54">
        <v>10</v>
      </c>
      <c r="L43" s="52">
        <v>34043</v>
      </c>
    </row>
    <row r="44" spans="1:12" ht="12.75">
      <c r="A44" s="8">
        <v>3407501</v>
      </c>
      <c r="B44" s="6" t="s">
        <v>47</v>
      </c>
      <c r="C44" s="6">
        <v>75</v>
      </c>
      <c r="D44" s="6">
        <v>1</v>
      </c>
      <c r="E44" s="2" t="s">
        <v>202</v>
      </c>
      <c r="F44" s="2">
        <v>100</v>
      </c>
      <c r="G44" s="28">
        <v>3307510</v>
      </c>
      <c r="H44" s="28" t="s">
        <v>44</v>
      </c>
      <c r="I44" s="28">
        <v>75</v>
      </c>
      <c r="J44" s="54">
        <v>10</v>
      </c>
      <c r="L44" s="52">
        <v>34043</v>
      </c>
    </row>
    <row r="45" spans="1:12" ht="12.75">
      <c r="A45" s="8">
        <v>3407702</v>
      </c>
      <c r="B45" s="6" t="s">
        <v>47</v>
      </c>
      <c r="C45" s="6">
        <v>77</v>
      </c>
      <c r="D45" s="6">
        <v>2</v>
      </c>
      <c r="E45" s="2" t="s">
        <v>199</v>
      </c>
      <c r="F45" s="2">
        <v>100</v>
      </c>
      <c r="G45" s="28">
        <v>3407710</v>
      </c>
      <c r="H45" s="28" t="s">
        <v>47</v>
      </c>
      <c r="I45" s="28">
        <v>77</v>
      </c>
      <c r="J45" s="54">
        <v>10</v>
      </c>
      <c r="L45" s="52">
        <v>34043</v>
      </c>
    </row>
    <row r="46" spans="1:12" ht="12.75">
      <c r="A46" s="8">
        <v>3508001</v>
      </c>
      <c r="B46" s="6" t="s">
        <v>48</v>
      </c>
      <c r="C46" s="6">
        <v>80</v>
      </c>
      <c r="D46" s="6">
        <v>1</v>
      </c>
      <c r="E46" s="2" t="s">
        <v>202</v>
      </c>
      <c r="F46" s="2">
        <v>8.399999618530273</v>
      </c>
      <c r="G46" s="28">
        <v>3408010</v>
      </c>
      <c r="H46" s="28" t="s">
        <v>47</v>
      </c>
      <c r="I46" s="28">
        <v>80</v>
      </c>
      <c r="J46" s="54">
        <v>10</v>
      </c>
      <c r="L46" s="52">
        <v>34043</v>
      </c>
    </row>
    <row r="47" spans="1:12" ht="12.75">
      <c r="A47" s="8">
        <v>3508001</v>
      </c>
      <c r="B47" s="6" t="s">
        <v>48</v>
      </c>
      <c r="C47" s="6">
        <v>80</v>
      </c>
      <c r="D47" s="6">
        <v>1</v>
      </c>
      <c r="E47" s="2" t="s">
        <v>197</v>
      </c>
      <c r="F47" s="2">
        <v>91.5999984741211</v>
      </c>
      <c r="G47" s="28">
        <v>3608010</v>
      </c>
      <c r="H47" s="28" t="s">
        <v>204</v>
      </c>
      <c r="I47" s="28">
        <v>80</v>
      </c>
      <c r="J47" s="54">
        <v>10</v>
      </c>
      <c r="L47" s="52">
        <v>34043</v>
      </c>
    </row>
    <row r="48" spans="1:12" ht="12.75">
      <c r="A48" s="8">
        <v>3508002</v>
      </c>
      <c r="B48" s="6" t="s">
        <v>48</v>
      </c>
      <c r="C48" s="6">
        <v>80</v>
      </c>
      <c r="D48" s="6">
        <v>2</v>
      </c>
      <c r="E48" s="2" t="s">
        <v>199</v>
      </c>
      <c r="F48" s="2">
        <v>100</v>
      </c>
      <c r="G48" s="28">
        <v>3508001</v>
      </c>
      <c r="H48" s="28" t="s">
        <v>48</v>
      </c>
      <c r="I48" s="28">
        <v>80</v>
      </c>
      <c r="J48" s="54">
        <v>1</v>
      </c>
      <c r="K48" s="51" t="s">
        <v>200</v>
      </c>
      <c r="L48" s="52">
        <v>34043</v>
      </c>
    </row>
    <row r="49" spans="1:12" ht="12.75">
      <c r="A49" s="8">
        <v>3508201</v>
      </c>
      <c r="B49" s="6" t="s">
        <v>48</v>
      </c>
      <c r="C49" s="6">
        <v>82</v>
      </c>
      <c r="D49" s="6">
        <v>1</v>
      </c>
      <c r="E49" s="2" t="s">
        <v>197</v>
      </c>
      <c r="F49" s="2">
        <v>100</v>
      </c>
      <c r="G49" s="28">
        <v>3608210</v>
      </c>
      <c r="H49" s="28" t="s">
        <v>204</v>
      </c>
      <c r="I49" s="28">
        <v>82</v>
      </c>
      <c r="J49" s="54">
        <v>10</v>
      </c>
      <c r="L49" s="52">
        <v>34043</v>
      </c>
    </row>
    <row r="50" spans="1:12" ht="12.75">
      <c r="A50" s="8">
        <v>3508202</v>
      </c>
      <c r="B50" s="6" t="s">
        <v>48</v>
      </c>
      <c r="C50" s="6">
        <v>82</v>
      </c>
      <c r="D50" s="6">
        <v>2</v>
      </c>
      <c r="E50" s="2" t="s">
        <v>197</v>
      </c>
      <c r="F50" s="2">
        <v>2.4000000953674316</v>
      </c>
      <c r="G50" s="28">
        <v>3608210</v>
      </c>
      <c r="H50" s="28" t="s">
        <v>204</v>
      </c>
      <c r="I50" s="28">
        <v>82</v>
      </c>
      <c r="J50" s="54">
        <v>10</v>
      </c>
      <c r="L50" s="52">
        <v>34043</v>
      </c>
    </row>
    <row r="51" spans="1:12" ht="12.75">
      <c r="A51" s="8">
        <v>3508202</v>
      </c>
      <c r="B51" s="6" t="s">
        <v>48</v>
      </c>
      <c r="C51" s="6">
        <v>82</v>
      </c>
      <c r="D51" s="6">
        <v>2</v>
      </c>
      <c r="E51" s="2" t="s">
        <v>199</v>
      </c>
      <c r="F51" s="2">
        <v>97.5999984741211</v>
      </c>
      <c r="G51" s="28">
        <v>3508201</v>
      </c>
      <c r="H51" s="28" t="s">
        <v>48</v>
      </c>
      <c r="I51" s="28">
        <v>82</v>
      </c>
      <c r="J51" s="54">
        <v>1</v>
      </c>
      <c r="K51" s="51" t="s">
        <v>200</v>
      </c>
      <c r="L51" s="52">
        <v>34043</v>
      </c>
    </row>
    <row r="52" spans="1:12" ht="12.75">
      <c r="A52" s="8">
        <v>3708601</v>
      </c>
      <c r="B52" s="6" t="s">
        <v>50</v>
      </c>
      <c r="C52" s="6">
        <v>86</v>
      </c>
      <c r="D52" s="6">
        <v>1</v>
      </c>
      <c r="E52" s="2" t="s">
        <v>197</v>
      </c>
      <c r="F52" s="2">
        <v>100</v>
      </c>
      <c r="G52" s="28">
        <v>3808610</v>
      </c>
      <c r="H52" s="28" t="s">
        <v>52</v>
      </c>
      <c r="I52" s="28">
        <v>86</v>
      </c>
      <c r="J52" s="54">
        <v>10</v>
      </c>
      <c r="L52" s="52">
        <v>34043</v>
      </c>
    </row>
    <row r="53" spans="1:12" ht="12.75">
      <c r="A53" s="8">
        <v>3708602</v>
      </c>
      <c r="B53" s="6" t="s">
        <v>50</v>
      </c>
      <c r="C53" s="6">
        <v>86</v>
      </c>
      <c r="D53" s="6">
        <v>2</v>
      </c>
      <c r="E53" s="2" t="s">
        <v>199</v>
      </c>
      <c r="F53" s="2">
        <v>100</v>
      </c>
      <c r="G53" s="28">
        <v>3708601</v>
      </c>
      <c r="H53" s="28" t="s">
        <v>50</v>
      </c>
      <c r="I53" s="28">
        <v>86</v>
      </c>
      <c r="J53" s="54">
        <v>1</v>
      </c>
      <c r="K53" s="51" t="s">
        <v>200</v>
      </c>
      <c r="L53" s="52">
        <v>34043</v>
      </c>
    </row>
    <row r="54" spans="1:12" ht="12.75">
      <c r="A54" s="8">
        <v>3708801</v>
      </c>
      <c r="B54" s="6" t="s">
        <v>50</v>
      </c>
      <c r="C54" s="6">
        <v>88</v>
      </c>
      <c r="D54" s="6">
        <v>1</v>
      </c>
      <c r="E54" s="2" t="s">
        <v>197</v>
      </c>
      <c r="F54" s="2">
        <v>100</v>
      </c>
      <c r="G54" s="28">
        <v>3808810</v>
      </c>
      <c r="H54" s="28" t="s">
        <v>52</v>
      </c>
      <c r="I54" s="28">
        <v>88</v>
      </c>
      <c r="J54" s="54">
        <v>10</v>
      </c>
      <c r="L54" s="52">
        <v>34043</v>
      </c>
    </row>
    <row r="55" spans="1:12" ht="12.75">
      <c r="A55" s="8">
        <v>3808501</v>
      </c>
      <c r="B55" s="6" t="s">
        <v>52</v>
      </c>
      <c r="C55" s="6">
        <v>85</v>
      </c>
      <c r="D55" s="6">
        <v>1</v>
      </c>
      <c r="E55" s="2" t="s">
        <v>202</v>
      </c>
      <c r="F55" s="2">
        <v>100</v>
      </c>
      <c r="G55" s="28">
        <v>3708510</v>
      </c>
      <c r="H55" s="28" t="s">
        <v>50</v>
      </c>
      <c r="I55" s="28">
        <v>85</v>
      </c>
      <c r="J55" s="54">
        <v>10</v>
      </c>
      <c r="L55" s="52">
        <v>34043</v>
      </c>
    </row>
    <row r="56" spans="1:12" ht="12.75">
      <c r="A56" s="8">
        <v>3808502</v>
      </c>
      <c r="B56" s="6" t="s">
        <v>52</v>
      </c>
      <c r="C56" s="6">
        <v>85</v>
      </c>
      <c r="D56" s="6">
        <v>2</v>
      </c>
      <c r="E56" s="2" t="s">
        <v>202</v>
      </c>
      <c r="F56" s="2">
        <v>12.699999809265137</v>
      </c>
      <c r="G56" s="28">
        <v>3708510</v>
      </c>
      <c r="H56" s="28" t="s">
        <v>50</v>
      </c>
      <c r="I56" s="28">
        <v>85</v>
      </c>
      <c r="J56" s="54">
        <v>10</v>
      </c>
      <c r="L56" s="52">
        <v>34043</v>
      </c>
    </row>
    <row r="57" spans="1:12" ht="12.75">
      <c r="A57" s="8">
        <v>3808502</v>
      </c>
      <c r="B57" s="6" t="s">
        <v>52</v>
      </c>
      <c r="C57" s="6">
        <v>85</v>
      </c>
      <c r="D57" s="6">
        <v>2</v>
      </c>
      <c r="E57" s="2" t="s">
        <v>199</v>
      </c>
      <c r="F57" s="2">
        <v>87.30000305175781</v>
      </c>
      <c r="G57" s="28">
        <v>3808501</v>
      </c>
      <c r="H57" s="28" t="s">
        <v>52</v>
      </c>
      <c r="I57" s="28">
        <v>85</v>
      </c>
      <c r="J57" s="54">
        <v>1</v>
      </c>
      <c r="K57" s="51" t="s">
        <v>200</v>
      </c>
      <c r="L57" s="52">
        <v>34043</v>
      </c>
    </row>
    <row r="58" spans="1:12" ht="12.75">
      <c r="A58" s="8">
        <v>3808702</v>
      </c>
      <c r="B58" s="6" t="s">
        <v>52</v>
      </c>
      <c r="C58" s="6">
        <v>87</v>
      </c>
      <c r="D58" s="6">
        <v>2</v>
      </c>
      <c r="E58" s="2" t="s">
        <v>202</v>
      </c>
      <c r="F58" s="2">
        <v>0.30000001192092896</v>
      </c>
      <c r="G58" s="28">
        <v>3708711</v>
      </c>
      <c r="H58" s="28" t="s">
        <v>50</v>
      </c>
      <c r="I58" s="28">
        <v>87</v>
      </c>
      <c r="J58" s="54">
        <v>11</v>
      </c>
      <c r="K58" s="51" t="s">
        <v>200</v>
      </c>
      <c r="L58" s="52">
        <v>34043</v>
      </c>
    </row>
    <row r="59" spans="1:12" ht="12.75">
      <c r="A59" s="8">
        <v>3808702</v>
      </c>
      <c r="B59" s="6" t="s">
        <v>52</v>
      </c>
      <c r="C59" s="6">
        <v>87</v>
      </c>
      <c r="D59" s="6">
        <v>2</v>
      </c>
      <c r="E59" s="2" t="s">
        <v>199</v>
      </c>
      <c r="F59" s="2">
        <v>99.69999694824219</v>
      </c>
      <c r="G59" s="28">
        <v>3808710</v>
      </c>
      <c r="H59" s="28" t="s">
        <v>52</v>
      </c>
      <c r="I59" s="28">
        <v>87</v>
      </c>
      <c r="J59" s="54">
        <v>10</v>
      </c>
      <c r="L59" s="52">
        <v>34043</v>
      </c>
    </row>
    <row r="60" spans="1:12" ht="12.75">
      <c r="A60" s="8">
        <v>3909002</v>
      </c>
      <c r="B60" s="6" t="s">
        <v>54</v>
      </c>
      <c r="C60" s="6">
        <v>90</v>
      </c>
      <c r="D60" s="6">
        <v>2</v>
      </c>
      <c r="E60" s="2" t="s">
        <v>205</v>
      </c>
      <c r="F60" s="2">
        <v>0.00800000037997961</v>
      </c>
      <c r="G60" s="28">
        <v>4009002</v>
      </c>
      <c r="H60" s="28" t="s">
        <v>55</v>
      </c>
      <c r="I60" s="28">
        <v>90</v>
      </c>
      <c r="J60" s="54">
        <v>2</v>
      </c>
      <c r="K60" s="51" t="s">
        <v>200</v>
      </c>
      <c r="L60" s="52">
        <v>34645</v>
      </c>
    </row>
    <row r="61" spans="1:12" ht="12.75">
      <c r="A61" s="8">
        <v>3909002</v>
      </c>
      <c r="B61" s="6" t="s">
        <v>54</v>
      </c>
      <c r="C61" s="6">
        <v>90</v>
      </c>
      <c r="D61" s="6">
        <v>2</v>
      </c>
      <c r="E61" s="2" t="s">
        <v>199</v>
      </c>
      <c r="F61" s="2">
        <v>100</v>
      </c>
      <c r="G61" s="28">
        <v>3909001</v>
      </c>
      <c r="H61" s="28" t="s">
        <v>54</v>
      </c>
      <c r="I61" s="28">
        <v>90</v>
      </c>
      <c r="J61" s="54">
        <v>1</v>
      </c>
      <c r="K61" s="51" t="s">
        <v>200</v>
      </c>
      <c r="L61" s="52">
        <v>34043</v>
      </c>
    </row>
    <row r="62" spans="1:12" ht="12.75">
      <c r="A62" s="8">
        <v>4009501</v>
      </c>
      <c r="B62" s="6" t="s">
        <v>55</v>
      </c>
      <c r="C62" s="6">
        <v>95</v>
      </c>
      <c r="D62" s="6">
        <v>1</v>
      </c>
      <c r="E62" s="2" t="s">
        <v>197</v>
      </c>
      <c r="F62" s="2">
        <v>98.9000015258789</v>
      </c>
      <c r="G62" s="28">
        <v>4109501</v>
      </c>
      <c r="H62" s="28" t="s">
        <v>56</v>
      </c>
      <c r="I62" s="28">
        <v>95</v>
      </c>
      <c r="J62" s="54">
        <v>1</v>
      </c>
      <c r="K62" s="51" t="s">
        <v>200</v>
      </c>
      <c r="L62" s="52">
        <v>37049</v>
      </c>
    </row>
    <row r="63" spans="1:12" ht="12.75">
      <c r="A63" s="8">
        <v>4009501</v>
      </c>
      <c r="B63" s="6" t="s">
        <v>55</v>
      </c>
      <c r="C63" s="6">
        <v>95</v>
      </c>
      <c r="D63" s="6">
        <v>1</v>
      </c>
      <c r="E63" s="2" t="s">
        <v>197</v>
      </c>
      <c r="F63" s="2">
        <v>1.100000023841858</v>
      </c>
      <c r="G63" s="28">
        <v>4109502</v>
      </c>
      <c r="H63" s="28" t="s">
        <v>56</v>
      </c>
      <c r="I63" s="28">
        <v>95</v>
      </c>
      <c r="J63" s="54">
        <v>2</v>
      </c>
      <c r="K63" s="51" t="s">
        <v>200</v>
      </c>
      <c r="L63" s="52">
        <v>37063</v>
      </c>
    </row>
    <row r="64" spans="1:12" ht="12.75">
      <c r="A64" s="8">
        <v>4009701</v>
      </c>
      <c r="B64" s="6" t="s">
        <v>55</v>
      </c>
      <c r="C64" s="6">
        <v>97</v>
      </c>
      <c r="D64" s="6">
        <v>1</v>
      </c>
      <c r="E64" s="2" t="s">
        <v>197</v>
      </c>
      <c r="F64" s="2">
        <v>3.200000047683716</v>
      </c>
      <c r="G64" s="28">
        <v>4109701</v>
      </c>
      <c r="H64" s="28" t="s">
        <v>56</v>
      </c>
      <c r="I64" s="28">
        <v>97</v>
      </c>
      <c r="J64" s="54">
        <v>1</v>
      </c>
      <c r="K64" s="51" t="s">
        <v>200</v>
      </c>
      <c r="L64" s="52">
        <v>37049</v>
      </c>
    </row>
    <row r="65" spans="1:12" ht="12.75">
      <c r="A65" s="8">
        <v>4009701</v>
      </c>
      <c r="B65" s="6" t="s">
        <v>55</v>
      </c>
      <c r="C65" s="6">
        <v>97</v>
      </c>
      <c r="D65" s="6">
        <v>1</v>
      </c>
      <c r="E65" s="2" t="s">
        <v>205</v>
      </c>
      <c r="F65" s="2">
        <v>96.80000305175781</v>
      </c>
      <c r="G65" s="28">
        <v>4109702</v>
      </c>
      <c r="H65" s="28" t="s">
        <v>56</v>
      </c>
      <c r="I65" s="28">
        <v>97</v>
      </c>
      <c r="J65" s="54">
        <v>2</v>
      </c>
      <c r="K65" s="51" t="s">
        <v>200</v>
      </c>
      <c r="L65" s="52">
        <v>37049</v>
      </c>
    </row>
    <row r="66" spans="1:12" ht="12.75">
      <c r="A66" s="8">
        <v>4109401</v>
      </c>
      <c r="B66" s="6" t="s">
        <v>56</v>
      </c>
      <c r="C66" s="6">
        <v>94</v>
      </c>
      <c r="D66" s="6">
        <v>1</v>
      </c>
      <c r="E66" s="2" t="s">
        <v>197</v>
      </c>
      <c r="F66" s="2">
        <v>100</v>
      </c>
      <c r="G66" s="28">
        <v>4209410</v>
      </c>
      <c r="H66" s="28" t="s">
        <v>59</v>
      </c>
      <c r="I66" s="28">
        <v>94</v>
      </c>
      <c r="J66" s="54">
        <v>10</v>
      </c>
      <c r="L66" s="52">
        <v>34043</v>
      </c>
    </row>
    <row r="67" spans="1:12" ht="12.75">
      <c r="A67" s="8">
        <v>4109402</v>
      </c>
      <c r="B67" s="6" t="s">
        <v>56</v>
      </c>
      <c r="C67" s="6">
        <v>94</v>
      </c>
      <c r="D67" s="6">
        <v>2</v>
      </c>
      <c r="E67" s="2" t="s">
        <v>197</v>
      </c>
      <c r="F67" s="2">
        <v>0.47999998927116394</v>
      </c>
      <c r="G67" s="28">
        <v>4209410</v>
      </c>
      <c r="H67" s="28" t="s">
        <v>59</v>
      </c>
      <c r="I67" s="28">
        <v>94</v>
      </c>
      <c r="J67" s="54">
        <v>10</v>
      </c>
      <c r="L67" s="52">
        <v>34043</v>
      </c>
    </row>
    <row r="68" spans="1:12" ht="12.75">
      <c r="A68" s="8">
        <v>4109402</v>
      </c>
      <c r="B68" s="6" t="s">
        <v>56</v>
      </c>
      <c r="C68" s="6">
        <v>94</v>
      </c>
      <c r="D68" s="6">
        <v>2</v>
      </c>
      <c r="E68" s="2" t="s">
        <v>199</v>
      </c>
      <c r="F68" s="2">
        <v>99.5</v>
      </c>
      <c r="G68" s="28">
        <v>4109401</v>
      </c>
      <c r="H68" s="28" t="s">
        <v>56</v>
      </c>
      <c r="I68" s="28">
        <v>94</v>
      </c>
      <c r="J68" s="54">
        <v>1</v>
      </c>
      <c r="K68" s="51" t="s">
        <v>200</v>
      </c>
      <c r="L68" s="52">
        <v>34043</v>
      </c>
    </row>
    <row r="69" spans="1:12" ht="12.75">
      <c r="A69" s="8">
        <v>4109501</v>
      </c>
      <c r="B69" s="6" t="s">
        <v>56</v>
      </c>
      <c r="C69" s="6">
        <v>95</v>
      </c>
      <c r="D69" s="6">
        <v>1</v>
      </c>
      <c r="E69" s="2" t="s">
        <v>197</v>
      </c>
      <c r="F69" s="2">
        <v>100</v>
      </c>
      <c r="G69" s="28">
        <v>4209510</v>
      </c>
      <c r="H69" s="28" t="s">
        <v>59</v>
      </c>
      <c r="I69" s="28">
        <v>95</v>
      </c>
      <c r="J69" s="54">
        <v>10</v>
      </c>
      <c r="L69" s="52">
        <v>34043</v>
      </c>
    </row>
    <row r="70" spans="1:12" ht="12.75">
      <c r="A70" s="8">
        <v>4109502</v>
      </c>
      <c r="B70" s="6" t="s">
        <v>56</v>
      </c>
      <c r="C70" s="6">
        <v>95</v>
      </c>
      <c r="D70" s="6">
        <v>2</v>
      </c>
      <c r="E70" s="2" t="s">
        <v>199</v>
      </c>
      <c r="F70" s="2">
        <v>100</v>
      </c>
      <c r="G70" s="28">
        <v>4109501</v>
      </c>
      <c r="H70" s="28" t="s">
        <v>56</v>
      </c>
      <c r="I70" s="28">
        <v>95</v>
      </c>
      <c r="J70" s="54">
        <v>1</v>
      </c>
      <c r="K70" s="51" t="s">
        <v>200</v>
      </c>
      <c r="L70" s="52"/>
    </row>
    <row r="71" spans="1:12" ht="12.75">
      <c r="A71" s="8">
        <v>4109701</v>
      </c>
      <c r="B71" s="6" t="s">
        <v>56</v>
      </c>
      <c r="C71" s="6">
        <v>97</v>
      </c>
      <c r="D71" s="6">
        <v>1</v>
      </c>
      <c r="E71" s="2" t="s">
        <v>197</v>
      </c>
      <c r="F71" s="2">
        <v>100</v>
      </c>
      <c r="G71" s="28">
        <v>4209710</v>
      </c>
      <c r="H71" s="28" t="s">
        <v>59</v>
      </c>
      <c r="I71" s="28">
        <v>97</v>
      </c>
      <c r="J71" s="54">
        <v>10</v>
      </c>
      <c r="L71" s="52">
        <v>34043</v>
      </c>
    </row>
    <row r="72" spans="1:12" ht="12.75">
      <c r="A72" s="8">
        <v>4109702</v>
      </c>
      <c r="B72" s="6" t="s">
        <v>56</v>
      </c>
      <c r="C72" s="6">
        <v>97</v>
      </c>
      <c r="D72" s="6">
        <v>2</v>
      </c>
      <c r="E72" s="2" t="s">
        <v>199</v>
      </c>
      <c r="F72" s="2">
        <v>100</v>
      </c>
      <c r="G72" s="28">
        <v>4109701</v>
      </c>
      <c r="H72" s="28" t="s">
        <v>56</v>
      </c>
      <c r="I72" s="28">
        <v>97</v>
      </c>
      <c r="J72" s="54">
        <v>1</v>
      </c>
      <c r="K72" s="51" t="s">
        <v>200</v>
      </c>
      <c r="L72" s="52">
        <v>34043</v>
      </c>
    </row>
    <row r="73" spans="1:12" ht="12.75">
      <c r="A73" s="8">
        <v>4209901</v>
      </c>
      <c r="B73" s="6" t="s">
        <v>59</v>
      </c>
      <c r="C73" s="6">
        <v>99</v>
      </c>
      <c r="D73" s="6">
        <v>1</v>
      </c>
      <c r="E73" s="2" t="s">
        <v>197</v>
      </c>
      <c r="F73" s="2">
        <v>12</v>
      </c>
      <c r="G73" s="28">
        <v>4309911</v>
      </c>
      <c r="H73" s="28" t="s">
        <v>67</v>
      </c>
      <c r="I73" s="28">
        <v>99</v>
      </c>
      <c r="J73" s="54">
        <v>11</v>
      </c>
      <c r="K73" s="51" t="s">
        <v>200</v>
      </c>
      <c r="L73" s="52">
        <v>37049</v>
      </c>
    </row>
    <row r="74" spans="1:12" ht="12.75">
      <c r="A74" s="8">
        <v>4209901</v>
      </c>
      <c r="B74" s="6" t="s">
        <v>59</v>
      </c>
      <c r="C74" s="6">
        <v>99</v>
      </c>
      <c r="D74" s="6">
        <v>1</v>
      </c>
      <c r="E74" s="2" t="s">
        <v>205</v>
      </c>
      <c r="F74" s="2">
        <v>88</v>
      </c>
      <c r="G74" s="28">
        <v>4309902</v>
      </c>
      <c r="H74" s="28" t="s">
        <v>67</v>
      </c>
      <c r="I74" s="28">
        <v>99</v>
      </c>
      <c r="J74" s="54">
        <v>2</v>
      </c>
      <c r="K74" s="51" t="s">
        <v>200</v>
      </c>
      <c r="L74" s="52">
        <v>37049</v>
      </c>
    </row>
    <row r="75" spans="1:12" ht="12.75">
      <c r="A75" s="8">
        <v>4210101</v>
      </c>
      <c r="B75" s="6" t="s">
        <v>59</v>
      </c>
      <c r="C75" s="6">
        <v>101</v>
      </c>
      <c r="D75" s="6">
        <v>1</v>
      </c>
      <c r="E75" s="2" t="s">
        <v>197</v>
      </c>
      <c r="F75" s="2">
        <v>100</v>
      </c>
      <c r="G75" s="28">
        <v>4310101</v>
      </c>
      <c r="H75" s="28" t="s">
        <v>67</v>
      </c>
      <c r="I75" s="28">
        <v>101</v>
      </c>
      <c r="J75" s="54">
        <v>1</v>
      </c>
      <c r="K75" s="51" t="s">
        <v>200</v>
      </c>
      <c r="L75" s="52">
        <v>34043</v>
      </c>
    </row>
    <row r="76" spans="1:12" ht="12.75">
      <c r="A76" s="8">
        <v>4309902</v>
      </c>
      <c r="B76" s="6" t="s">
        <v>67</v>
      </c>
      <c r="C76" s="6">
        <v>99</v>
      </c>
      <c r="D76" s="6">
        <v>2</v>
      </c>
      <c r="E76" s="2" t="s">
        <v>199</v>
      </c>
      <c r="F76" s="2">
        <v>100</v>
      </c>
      <c r="G76" s="28">
        <v>4309911</v>
      </c>
      <c r="H76" s="28" t="s">
        <v>67</v>
      </c>
      <c r="I76" s="28">
        <v>99</v>
      </c>
      <c r="J76" s="54">
        <v>11</v>
      </c>
      <c r="K76" s="51" t="s">
        <v>200</v>
      </c>
      <c r="L76" s="52">
        <v>34043</v>
      </c>
    </row>
    <row r="77" spans="1:12" ht="12.75">
      <c r="A77" s="8">
        <v>4310101</v>
      </c>
      <c r="B77" s="6" t="s">
        <v>67</v>
      </c>
      <c r="C77" s="6">
        <v>101</v>
      </c>
      <c r="D77" s="6">
        <v>1</v>
      </c>
      <c r="E77" s="2" t="s">
        <v>197</v>
      </c>
      <c r="F77" s="2">
        <v>100</v>
      </c>
      <c r="G77" s="28">
        <v>4410110</v>
      </c>
      <c r="H77" s="28" t="s">
        <v>69</v>
      </c>
      <c r="I77" s="28">
        <v>101</v>
      </c>
      <c r="J77" s="54">
        <v>10</v>
      </c>
      <c r="L77" s="52">
        <v>34043</v>
      </c>
    </row>
    <row r="78" spans="1:12" ht="12.75">
      <c r="A78" s="8">
        <v>4409701</v>
      </c>
      <c r="B78" s="6" t="s">
        <v>69</v>
      </c>
      <c r="C78" s="6">
        <v>97</v>
      </c>
      <c r="D78" s="6">
        <v>1</v>
      </c>
      <c r="E78" s="2" t="s">
        <v>202</v>
      </c>
      <c r="F78" s="2">
        <v>100</v>
      </c>
      <c r="G78" s="28">
        <v>4309701</v>
      </c>
      <c r="H78" s="28" t="s">
        <v>67</v>
      </c>
      <c r="I78" s="28">
        <v>97</v>
      </c>
      <c r="J78" s="54">
        <v>1</v>
      </c>
      <c r="K78" s="51" t="s">
        <v>200</v>
      </c>
      <c r="L78" s="52">
        <v>34043</v>
      </c>
    </row>
    <row r="79" spans="1:12" ht="12.75">
      <c r="A79" s="8">
        <v>4410301</v>
      </c>
      <c r="B79" s="6" t="s">
        <v>69</v>
      </c>
      <c r="C79" s="6">
        <v>103</v>
      </c>
      <c r="D79" s="6">
        <v>1</v>
      </c>
      <c r="E79" s="2" t="s">
        <v>197</v>
      </c>
      <c r="F79" s="2">
        <v>0.25999999046325684</v>
      </c>
      <c r="G79" s="28">
        <v>4510310</v>
      </c>
      <c r="H79" s="28" t="s">
        <v>71</v>
      </c>
      <c r="I79" s="28">
        <v>103</v>
      </c>
      <c r="J79" s="54">
        <v>10</v>
      </c>
      <c r="L79" s="52">
        <v>34043</v>
      </c>
    </row>
    <row r="80" spans="1:12" ht="12.75">
      <c r="A80" s="8">
        <v>4410301</v>
      </c>
      <c r="B80" s="6" t="s">
        <v>69</v>
      </c>
      <c r="C80" s="6">
        <v>103</v>
      </c>
      <c r="D80" s="6">
        <v>1</v>
      </c>
      <c r="E80" s="2" t="s">
        <v>205</v>
      </c>
      <c r="F80" s="2">
        <v>99.69999694824219</v>
      </c>
      <c r="G80" s="28">
        <v>4510302</v>
      </c>
      <c r="H80" s="28" t="s">
        <v>71</v>
      </c>
      <c r="I80" s="28">
        <v>103</v>
      </c>
      <c r="J80" s="54">
        <v>2</v>
      </c>
      <c r="K80" s="51" t="s">
        <v>200</v>
      </c>
      <c r="L80" s="52">
        <v>34645</v>
      </c>
    </row>
    <row r="81" spans="1:12" ht="12.75">
      <c r="A81" s="8">
        <v>4410501</v>
      </c>
      <c r="B81" s="6" t="s">
        <v>69</v>
      </c>
      <c r="C81" s="6">
        <v>105</v>
      </c>
      <c r="D81" s="6">
        <v>1</v>
      </c>
      <c r="E81" s="2" t="s">
        <v>197</v>
      </c>
      <c r="F81" s="2">
        <v>75.5</v>
      </c>
      <c r="G81" s="28">
        <v>4510501</v>
      </c>
      <c r="H81" s="28" t="s">
        <v>71</v>
      </c>
      <c r="I81" s="28">
        <v>105</v>
      </c>
      <c r="J81" s="54">
        <v>1</v>
      </c>
      <c r="K81" s="51" t="s">
        <v>200</v>
      </c>
      <c r="L81" s="52">
        <v>37049</v>
      </c>
    </row>
    <row r="82" spans="1:12" ht="12.75">
      <c r="A82" s="8">
        <v>4410501</v>
      </c>
      <c r="B82" s="6" t="s">
        <v>69</v>
      </c>
      <c r="C82" s="6">
        <v>105</v>
      </c>
      <c r="D82" s="6">
        <v>1</v>
      </c>
      <c r="E82" s="2" t="s">
        <v>205</v>
      </c>
      <c r="F82" s="2">
        <v>24.5</v>
      </c>
      <c r="G82" s="28">
        <v>4510502</v>
      </c>
      <c r="H82" s="28" t="s">
        <v>71</v>
      </c>
      <c r="I82" s="28">
        <v>105</v>
      </c>
      <c r="J82" s="54">
        <v>2</v>
      </c>
      <c r="K82" s="51" t="s">
        <v>200</v>
      </c>
      <c r="L82" s="52">
        <v>37049</v>
      </c>
    </row>
    <row r="83" spans="1:12" ht="12.75">
      <c r="A83" s="8">
        <v>4510401</v>
      </c>
      <c r="B83" s="6" t="s">
        <v>71</v>
      </c>
      <c r="C83" s="6">
        <v>104</v>
      </c>
      <c r="D83" s="6">
        <v>1</v>
      </c>
      <c r="E83" s="2" t="s">
        <v>202</v>
      </c>
      <c r="F83" s="2">
        <v>0.44999998807907104</v>
      </c>
      <c r="G83" s="28">
        <v>4410410</v>
      </c>
      <c r="H83" s="28" t="s">
        <v>69</v>
      </c>
      <c r="I83" s="28">
        <v>104</v>
      </c>
      <c r="J83" s="54">
        <v>10</v>
      </c>
      <c r="L83" s="52">
        <v>34043</v>
      </c>
    </row>
    <row r="84" spans="1:12" ht="12.75">
      <c r="A84" s="8">
        <v>4510401</v>
      </c>
      <c r="B84" s="6" t="s">
        <v>71</v>
      </c>
      <c r="C84" s="6">
        <v>104</v>
      </c>
      <c r="D84" s="6">
        <v>1</v>
      </c>
      <c r="E84" s="2" t="s">
        <v>197</v>
      </c>
      <c r="F84" s="2">
        <v>99.5999984741211</v>
      </c>
      <c r="G84" s="28">
        <v>4610410</v>
      </c>
      <c r="H84" s="28" t="s">
        <v>73</v>
      </c>
      <c r="I84" s="28">
        <v>104</v>
      </c>
      <c r="J84" s="54">
        <v>10</v>
      </c>
      <c r="L84" s="52">
        <v>34043</v>
      </c>
    </row>
    <row r="85" spans="1:12" ht="12.75">
      <c r="A85" s="8">
        <v>4510402</v>
      </c>
      <c r="B85" s="6" t="s">
        <v>71</v>
      </c>
      <c r="C85" s="6">
        <v>104</v>
      </c>
      <c r="D85" s="6">
        <v>2</v>
      </c>
      <c r="E85" s="2" t="s">
        <v>197</v>
      </c>
      <c r="F85" s="2">
        <v>0.12999999523162842</v>
      </c>
      <c r="G85" s="28">
        <v>4610410</v>
      </c>
      <c r="H85" s="28" t="s">
        <v>73</v>
      </c>
      <c r="I85" s="28">
        <v>104</v>
      </c>
      <c r="J85" s="54">
        <v>10</v>
      </c>
      <c r="L85" s="52">
        <v>34043</v>
      </c>
    </row>
    <row r="86" spans="1:12" ht="12.75">
      <c r="A86" s="8">
        <v>4510402</v>
      </c>
      <c r="B86" s="6" t="s">
        <v>71</v>
      </c>
      <c r="C86" s="6">
        <v>104</v>
      </c>
      <c r="D86" s="6">
        <v>2</v>
      </c>
      <c r="E86" s="2" t="s">
        <v>199</v>
      </c>
      <c r="F86" s="2">
        <v>99.87000274658203</v>
      </c>
      <c r="G86" s="28">
        <v>4510401</v>
      </c>
      <c r="H86" s="28" t="s">
        <v>71</v>
      </c>
      <c r="I86" s="28">
        <v>104</v>
      </c>
      <c r="J86" s="54">
        <v>1</v>
      </c>
      <c r="K86" s="51" t="s">
        <v>200</v>
      </c>
      <c r="L86" s="52">
        <v>37049</v>
      </c>
    </row>
    <row r="87" spans="1:12" ht="12.75">
      <c r="A87" s="8">
        <v>4510501</v>
      </c>
      <c r="B87" s="6" t="s">
        <v>71</v>
      </c>
      <c r="C87" s="6">
        <v>105</v>
      </c>
      <c r="D87" s="6">
        <v>1</v>
      </c>
      <c r="E87" s="2" t="s">
        <v>197</v>
      </c>
      <c r="F87" s="2">
        <v>100</v>
      </c>
      <c r="G87" s="28">
        <v>4610510</v>
      </c>
      <c r="H87" s="28" t="s">
        <v>73</v>
      </c>
      <c r="I87" s="28">
        <v>105</v>
      </c>
      <c r="J87" s="54">
        <v>10</v>
      </c>
      <c r="L87" s="52">
        <v>34043</v>
      </c>
    </row>
    <row r="88" spans="1:12" ht="12.75">
      <c r="A88" s="8">
        <v>4510502</v>
      </c>
      <c r="B88" s="6" t="s">
        <v>71</v>
      </c>
      <c r="C88" s="6">
        <v>105</v>
      </c>
      <c r="D88" s="6">
        <v>2</v>
      </c>
      <c r="E88" s="2" t="s">
        <v>199</v>
      </c>
      <c r="F88" s="2">
        <v>100</v>
      </c>
      <c r="G88" s="28">
        <v>4510501</v>
      </c>
      <c r="H88" s="28" t="s">
        <v>71</v>
      </c>
      <c r="I88" s="28">
        <v>105</v>
      </c>
      <c r="J88" s="54">
        <v>1</v>
      </c>
      <c r="K88" s="51" t="s">
        <v>200</v>
      </c>
      <c r="L88" s="52">
        <v>34043</v>
      </c>
    </row>
    <row r="89" spans="1:12" ht="12.75">
      <c r="A89" s="8">
        <v>4610901</v>
      </c>
      <c r="B89" s="6" t="s">
        <v>73</v>
      </c>
      <c r="C89" s="6">
        <v>109</v>
      </c>
      <c r="D89" s="6">
        <v>1</v>
      </c>
      <c r="E89" s="2" t="s">
        <v>197</v>
      </c>
      <c r="F89" s="2">
        <v>100</v>
      </c>
      <c r="G89" s="28">
        <v>4710910</v>
      </c>
      <c r="H89" s="28" t="s">
        <v>75</v>
      </c>
      <c r="I89" s="28">
        <v>109</v>
      </c>
      <c r="J89" s="54">
        <v>10</v>
      </c>
      <c r="L89" s="52">
        <v>34043</v>
      </c>
    </row>
    <row r="90" spans="1:12" ht="12.75">
      <c r="A90" s="8">
        <v>4610902</v>
      </c>
      <c r="B90" s="6" t="s">
        <v>73</v>
      </c>
      <c r="C90" s="6">
        <v>109</v>
      </c>
      <c r="D90" s="6">
        <v>2</v>
      </c>
      <c r="E90" s="2" t="s">
        <v>199</v>
      </c>
      <c r="F90" s="2">
        <v>100</v>
      </c>
      <c r="G90" s="28">
        <v>4610901</v>
      </c>
      <c r="H90" s="28" t="s">
        <v>73</v>
      </c>
      <c r="I90" s="28">
        <v>109</v>
      </c>
      <c r="J90" s="54">
        <v>1</v>
      </c>
      <c r="K90" s="51" t="s">
        <v>200</v>
      </c>
      <c r="L90" s="52">
        <v>34043</v>
      </c>
    </row>
    <row r="91" spans="1:12" ht="12.75">
      <c r="A91" s="8">
        <v>4611102</v>
      </c>
      <c r="B91" s="6" t="s">
        <v>73</v>
      </c>
      <c r="C91" s="6">
        <v>111</v>
      </c>
      <c r="D91" s="6">
        <v>2</v>
      </c>
      <c r="E91" s="2" t="s">
        <v>197</v>
      </c>
      <c r="F91" s="2">
        <v>7</v>
      </c>
      <c r="G91" s="28">
        <v>4711101</v>
      </c>
      <c r="H91" s="28" t="s">
        <v>75</v>
      </c>
      <c r="I91" s="28">
        <v>111</v>
      </c>
      <c r="J91" s="54">
        <v>1</v>
      </c>
      <c r="K91" s="51" t="s">
        <v>200</v>
      </c>
      <c r="L91" s="52">
        <v>34043</v>
      </c>
    </row>
    <row r="92" spans="1:12" ht="12.75">
      <c r="A92" s="8">
        <v>4611102</v>
      </c>
      <c r="B92" s="6" t="s">
        <v>73</v>
      </c>
      <c r="C92" s="6">
        <v>111</v>
      </c>
      <c r="D92" s="6">
        <v>2</v>
      </c>
      <c r="E92" s="2" t="s">
        <v>205</v>
      </c>
      <c r="F92" s="2">
        <v>20</v>
      </c>
      <c r="G92" s="28">
        <v>4711102</v>
      </c>
      <c r="H92" s="28" t="s">
        <v>75</v>
      </c>
      <c r="I92" s="28">
        <v>111</v>
      </c>
      <c r="J92" s="54">
        <v>2</v>
      </c>
      <c r="K92" s="51" t="s">
        <v>200</v>
      </c>
      <c r="L92" s="52">
        <v>34043</v>
      </c>
    </row>
    <row r="93" spans="1:12" ht="12.75">
      <c r="A93" s="8">
        <v>4611102</v>
      </c>
      <c r="B93" s="6" t="s">
        <v>73</v>
      </c>
      <c r="C93" s="6">
        <v>111</v>
      </c>
      <c r="D93" s="6">
        <v>2</v>
      </c>
      <c r="E93" s="2" t="s">
        <v>199</v>
      </c>
      <c r="F93" s="2">
        <v>73</v>
      </c>
      <c r="G93" s="28">
        <v>4611101</v>
      </c>
      <c r="H93" s="28" t="s">
        <v>73</v>
      </c>
      <c r="I93" s="28">
        <v>111</v>
      </c>
      <c r="J93" s="54">
        <v>1</v>
      </c>
      <c r="K93" s="51" t="s">
        <v>200</v>
      </c>
      <c r="L93" s="52">
        <v>34043</v>
      </c>
    </row>
    <row r="94" spans="1:12" ht="12.75">
      <c r="A94" s="8">
        <v>4710801</v>
      </c>
      <c r="B94" s="6" t="s">
        <v>75</v>
      </c>
      <c r="C94" s="6">
        <v>108</v>
      </c>
      <c r="D94" s="6">
        <v>1</v>
      </c>
      <c r="E94" s="2" t="s">
        <v>202</v>
      </c>
      <c r="F94" s="2">
        <v>2.3499999046325684</v>
      </c>
      <c r="G94" s="28">
        <v>4610810</v>
      </c>
      <c r="H94" s="28" t="s">
        <v>73</v>
      </c>
      <c r="I94" s="28">
        <v>108</v>
      </c>
      <c r="J94" s="54">
        <v>10</v>
      </c>
      <c r="L94" s="52">
        <v>34043</v>
      </c>
    </row>
    <row r="95" spans="1:12" ht="12.75">
      <c r="A95" s="8">
        <v>4710801</v>
      </c>
      <c r="B95" s="6" t="s">
        <v>75</v>
      </c>
      <c r="C95" s="6">
        <v>108</v>
      </c>
      <c r="D95" s="6">
        <v>1</v>
      </c>
      <c r="E95" s="2" t="s">
        <v>197</v>
      </c>
      <c r="F95" s="2">
        <v>97.69999694824219</v>
      </c>
      <c r="G95" s="28">
        <v>4810810</v>
      </c>
      <c r="H95" s="28" t="s">
        <v>79</v>
      </c>
      <c r="I95" s="28">
        <v>108</v>
      </c>
      <c r="J95" s="54">
        <v>10</v>
      </c>
      <c r="L95" s="52">
        <v>34043</v>
      </c>
    </row>
    <row r="96" spans="1:12" ht="12.75">
      <c r="A96" s="8">
        <v>4710902</v>
      </c>
      <c r="B96" s="6" t="s">
        <v>75</v>
      </c>
      <c r="C96" s="6">
        <v>109</v>
      </c>
      <c r="D96" s="6">
        <v>2</v>
      </c>
      <c r="E96" s="2" t="s">
        <v>199</v>
      </c>
      <c r="F96" s="2">
        <v>100</v>
      </c>
      <c r="G96" s="28">
        <v>4710910</v>
      </c>
      <c r="H96" s="28" t="s">
        <v>75</v>
      </c>
      <c r="I96" s="28">
        <v>109</v>
      </c>
      <c r="J96" s="54">
        <v>10</v>
      </c>
      <c r="L96" s="52">
        <v>34043</v>
      </c>
    </row>
    <row r="97" spans="1:12" ht="12.75">
      <c r="A97" s="8">
        <v>4711001</v>
      </c>
      <c r="B97" s="6" t="s">
        <v>75</v>
      </c>
      <c r="C97" s="6">
        <v>110</v>
      </c>
      <c r="D97" s="6">
        <v>1</v>
      </c>
      <c r="E97" s="2" t="s">
        <v>202</v>
      </c>
      <c r="F97" s="2">
        <v>0.30000001192092896</v>
      </c>
      <c r="G97" s="28">
        <v>4611010</v>
      </c>
      <c r="H97" s="28" t="s">
        <v>73</v>
      </c>
      <c r="I97" s="28">
        <v>110</v>
      </c>
      <c r="J97" s="54">
        <v>10</v>
      </c>
      <c r="L97" s="52">
        <v>34043</v>
      </c>
    </row>
    <row r="98" spans="1:12" ht="12.75">
      <c r="A98" s="8">
        <v>4711001</v>
      </c>
      <c r="B98" s="6" t="s">
        <v>75</v>
      </c>
      <c r="C98" s="6">
        <v>110</v>
      </c>
      <c r="D98" s="6">
        <v>1</v>
      </c>
      <c r="E98" s="2" t="s">
        <v>197</v>
      </c>
      <c r="F98" s="2">
        <v>99.69999694824219</v>
      </c>
      <c r="G98" s="28">
        <v>4811010</v>
      </c>
      <c r="H98" s="28" t="s">
        <v>79</v>
      </c>
      <c r="I98" s="28">
        <v>110</v>
      </c>
      <c r="J98" s="54">
        <v>10</v>
      </c>
      <c r="L98" s="52">
        <v>34043</v>
      </c>
    </row>
    <row r="99" spans="1:12" ht="12.75">
      <c r="A99" s="8">
        <v>4711002</v>
      </c>
      <c r="B99" s="6" t="s">
        <v>75</v>
      </c>
      <c r="C99" s="6">
        <v>110</v>
      </c>
      <c r="D99" s="6">
        <v>2</v>
      </c>
      <c r="E99" s="2" t="s">
        <v>197</v>
      </c>
      <c r="F99" s="2">
        <v>98.69999694824219</v>
      </c>
      <c r="G99" s="28">
        <v>4811010</v>
      </c>
      <c r="H99" s="28" t="s">
        <v>79</v>
      </c>
      <c r="I99" s="28">
        <v>110</v>
      </c>
      <c r="J99" s="54">
        <v>10</v>
      </c>
      <c r="L99" s="52">
        <v>34043</v>
      </c>
    </row>
    <row r="100" spans="1:12" ht="12.75">
      <c r="A100" s="8">
        <v>4711002</v>
      </c>
      <c r="B100" s="6" t="s">
        <v>75</v>
      </c>
      <c r="C100" s="6">
        <v>110</v>
      </c>
      <c r="D100" s="6">
        <v>2</v>
      </c>
      <c r="E100" s="2" t="s">
        <v>199</v>
      </c>
      <c r="F100" s="2">
        <v>1.3300000429153442</v>
      </c>
      <c r="G100" s="28">
        <v>4711001</v>
      </c>
      <c r="H100" s="28" t="s">
        <v>75</v>
      </c>
      <c r="I100" s="28">
        <v>110</v>
      </c>
      <c r="J100" s="54">
        <v>1</v>
      </c>
      <c r="K100" s="51" t="s">
        <v>200</v>
      </c>
      <c r="L100" s="52">
        <v>34043</v>
      </c>
    </row>
    <row r="101" spans="1:12" ht="12.75">
      <c r="A101" s="8">
        <v>4811501</v>
      </c>
      <c r="B101" s="6" t="s">
        <v>79</v>
      </c>
      <c r="C101" s="6">
        <v>115</v>
      </c>
      <c r="D101" s="6">
        <v>1</v>
      </c>
      <c r="E101" s="2" t="s">
        <v>205</v>
      </c>
      <c r="F101" s="2">
        <v>100</v>
      </c>
      <c r="G101" s="28">
        <v>4911501</v>
      </c>
      <c r="H101" s="28" t="s">
        <v>81</v>
      </c>
      <c r="I101" s="28">
        <v>115</v>
      </c>
      <c r="J101" s="54">
        <v>1</v>
      </c>
      <c r="K101" s="51" t="s">
        <v>200</v>
      </c>
      <c r="L101" s="52">
        <v>34645</v>
      </c>
    </row>
    <row r="102" spans="1:12" ht="12.75">
      <c r="A102" s="8">
        <v>4911302</v>
      </c>
      <c r="B102" s="6" t="s">
        <v>81</v>
      </c>
      <c r="C102" s="6">
        <v>113</v>
      </c>
      <c r="D102" s="6">
        <v>2</v>
      </c>
      <c r="E102" s="2" t="s">
        <v>199</v>
      </c>
      <c r="F102" s="2">
        <v>100</v>
      </c>
      <c r="G102" s="28">
        <v>4911310</v>
      </c>
      <c r="H102" s="28" t="s">
        <v>81</v>
      </c>
      <c r="I102" s="28">
        <v>113</v>
      </c>
      <c r="J102" s="54">
        <v>10</v>
      </c>
      <c r="L102" s="52">
        <v>34043</v>
      </c>
    </row>
    <row r="103" spans="1:13" ht="12.75">
      <c r="A103" s="8">
        <v>4911402</v>
      </c>
      <c r="B103" s="6" t="s">
        <v>81</v>
      </c>
      <c r="C103" s="6">
        <v>114</v>
      </c>
      <c r="D103" s="6">
        <v>2</v>
      </c>
      <c r="E103" s="2" t="s">
        <v>202</v>
      </c>
      <c r="F103" s="2">
        <v>4.400000095367432</v>
      </c>
      <c r="G103" s="28">
        <v>4811410</v>
      </c>
      <c r="H103" s="28" t="s">
        <v>79</v>
      </c>
      <c r="I103" s="28">
        <v>114</v>
      </c>
      <c r="J103" s="54">
        <v>10</v>
      </c>
      <c r="L103" s="52">
        <v>37229</v>
      </c>
      <c r="M103" s="51" t="s">
        <v>206</v>
      </c>
    </row>
    <row r="104" spans="1:13" ht="12.75">
      <c r="A104" s="8">
        <v>4911402</v>
      </c>
      <c r="B104" s="6" t="s">
        <v>81</v>
      </c>
      <c r="C104" s="6">
        <v>114</v>
      </c>
      <c r="D104" s="6">
        <v>2</v>
      </c>
      <c r="E104" s="2" t="s">
        <v>199</v>
      </c>
      <c r="F104" s="2">
        <v>95.5999984741211</v>
      </c>
      <c r="G104" s="28">
        <v>4911401</v>
      </c>
      <c r="H104" s="28" t="s">
        <v>81</v>
      </c>
      <c r="I104" s="28">
        <v>114</v>
      </c>
      <c r="J104" s="54">
        <v>1</v>
      </c>
      <c r="K104" s="51" t="s">
        <v>200</v>
      </c>
      <c r="L104" s="52">
        <v>37229</v>
      </c>
      <c r="M104" s="51" t="s">
        <v>206</v>
      </c>
    </row>
    <row r="105" spans="1:13" ht="12.75">
      <c r="A105" s="8">
        <v>4911404</v>
      </c>
      <c r="B105" s="6" t="s">
        <v>81</v>
      </c>
      <c r="C105" s="6">
        <v>114</v>
      </c>
      <c r="D105" s="6">
        <v>4</v>
      </c>
      <c r="E105" s="2" t="s">
        <v>199</v>
      </c>
      <c r="F105" s="2">
        <v>100</v>
      </c>
      <c r="G105" s="28">
        <v>4911402</v>
      </c>
      <c r="H105" s="28" t="s">
        <v>81</v>
      </c>
      <c r="I105" s="28">
        <v>114</v>
      </c>
      <c r="J105" s="54">
        <v>2</v>
      </c>
      <c r="L105" s="52">
        <v>37229</v>
      </c>
      <c r="M105" s="51" t="s">
        <v>203</v>
      </c>
    </row>
    <row r="106" spans="1:12" ht="12.75">
      <c r="A106" s="8">
        <v>4911501</v>
      </c>
      <c r="B106" s="6" t="s">
        <v>81</v>
      </c>
      <c r="C106" s="6">
        <v>115</v>
      </c>
      <c r="D106" s="6">
        <v>1</v>
      </c>
      <c r="E106" s="2" t="s">
        <v>197</v>
      </c>
      <c r="F106" s="2">
        <v>5</v>
      </c>
      <c r="G106" s="28">
        <v>5011510</v>
      </c>
      <c r="H106" s="28" t="s">
        <v>84</v>
      </c>
      <c r="I106" s="28">
        <v>115</v>
      </c>
      <c r="J106" s="54">
        <v>10</v>
      </c>
      <c r="L106" s="52">
        <v>34043</v>
      </c>
    </row>
    <row r="107" spans="1:12" ht="12.75">
      <c r="A107" s="8">
        <v>4911501</v>
      </c>
      <c r="B107" s="6" t="s">
        <v>81</v>
      </c>
      <c r="C107" s="6">
        <v>115</v>
      </c>
      <c r="D107" s="6">
        <v>1</v>
      </c>
      <c r="E107" s="2" t="s">
        <v>199</v>
      </c>
      <c r="F107" s="2">
        <v>95.0999984741211</v>
      </c>
      <c r="G107" s="28">
        <v>4911511</v>
      </c>
      <c r="H107" s="28" t="s">
        <v>81</v>
      </c>
      <c r="I107" s="28">
        <v>115</v>
      </c>
      <c r="J107" s="54">
        <v>11</v>
      </c>
      <c r="K107" s="51" t="s">
        <v>200</v>
      </c>
      <c r="L107" s="52">
        <v>34043</v>
      </c>
    </row>
    <row r="108" spans="1:13" ht="12.75">
      <c r="A108" s="8">
        <v>4911602</v>
      </c>
      <c r="B108" s="6" t="s">
        <v>81</v>
      </c>
      <c r="C108" s="6">
        <v>116</v>
      </c>
      <c r="D108" s="6">
        <v>2</v>
      </c>
      <c r="E108" s="2" t="s">
        <v>199</v>
      </c>
      <c r="F108" s="2">
        <v>100</v>
      </c>
      <c r="G108" s="28">
        <v>5011610</v>
      </c>
      <c r="H108" s="28" t="s">
        <v>84</v>
      </c>
      <c r="I108" s="28">
        <v>116</v>
      </c>
      <c r="J108" s="54">
        <v>10</v>
      </c>
      <c r="L108" s="52">
        <v>37229</v>
      </c>
      <c r="M108" s="51" t="s">
        <v>207</v>
      </c>
    </row>
    <row r="109" spans="1:13" ht="12.75">
      <c r="A109" s="8">
        <v>4911604</v>
      </c>
      <c r="B109" s="6" t="s">
        <v>81</v>
      </c>
      <c r="C109" s="6">
        <v>116</v>
      </c>
      <c r="D109" s="6">
        <v>4</v>
      </c>
      <c r="E109" s="2" t="s">
        <v>197</v>
      </c>
      <c r="F109" s="2">
        <v>100</v>
      </c>
      <c r="G109" s="28">
        <v>4911602</v>
      </c>
      <c r="H109" s="28" t="s">
        <v>81</v>
      </c>
      <c r="I109" s="28">
        <v>116</v>
      </c>
      <c r="J109" s="54">
        <v>2</v>
      </c>
      <c r="L109" s="52">
        <v>37229</v>
      </c>
      <c r="M109" s="51" t="s">
        <v>207</v>
      </c>
    </row>
    <row r="110" spans="1:12" ht="12.75">
      <c r="A110" s="8">
        <v>5011301</v>
      </c>
      <c r="B110" s="6" t="s">
        <v>84</v>
      </c>
      <c r="C110" s="6">
        <v>113</v>
      </c>
      <c r="D110" s="6">
        <v>1</v>
      </c>
      <c r="E110" s="2" t="s">
        <v>202</v>
      </c>
      <c r="F110" s="2">
        <v>100</v>
      </c>
      <c r="G110" s="28">
        <v>4911302</v>
      </c>
      <c r="H110" s="28" t="s">
        <v>81</v>
      </c>
      <c r="I110" s="28">
        <v>113</v>
      </c>
      <c r="J110" s="54">
        <v>2</v>
      </c>
      <c r="K110" s="51" t="s">
        <v>200</v>
      </c>
      <c r="L110" s="52">
        <v>37152</v>
      </c>
    </row>
    <row r="111" spans="1:12" ht="12.75">
      <c r="A111" s="8">
        <v>5011302</v>
      </c>
      <c r="B111" s="6" t="s">
        <v>84</v>
      </c>
      <c r="C111" s="6">
        <v>113</v>
      </c>
      <c r="D111" s="6">
        <v>2</v>
      </c>
      <c r="E111" s="2" t="s">
        <v>202</v>
      </c>
      <c r="F111" s="2">
        <v>8.899999618530273</v>
      </c>
      <c r="G111" s="28">
        <v>4911310</v>
      </c>
      <c r="H111" s="28" t="s">
        <v>81</v>
      </c>
      <c r="I111" s="28">
        <v>113</v>
      </c>
      <c r="J111" s="54">
        <v>10</v>
      </c>
      <c r="L111" s="52">
        <v>37049</v>
      </c>
    </row>
    <row r="112" spans="1:12" ht="12.75">
      <c r="A112" s="8">
        <v>5011302</v>
      </c>
      <c r="B112" s="6" t="s">
        <v>84</v>
      </c>
      <c r="C112" s="6">
        <v>113</v>
      </c>
      <c r="D112" s="6">
        <v>2</v>
      </c>
      <c r="E112" s="2" t="s">
        <v>199</v>
      </c>
      <c r="F112" s="2">
        <v>91.0999984741211</v>
      </c>
      <c r="G112" s="28">
        <v>5011301</v>
      </c>
      <c r="H112" s="28" t="s">
        <v>84</v>
      </c>
      <c r="I112" s="28">
        <v>113</v>
      </c>
      <c r="J112" s="54">
        <v>1</v>
      </c>
      <c r="K112" s="51" t="s">
        <v>200</v>
      </c>
      <c r="L112" s="52">
        <v>37049</v>
      </c>
    </row>
    <row r="113" spans="1:12" ht="12.75">
      <c r="A113" s="8">
        <v>5011702</v>
      </c>
      <c r="B113" s="6" t="s">
        <v>84</v>
      </c>
      <c r="C113" s="6">
        <v>117</v>
      </c>
      <c r="D113" s="6">
        <v>2</v>
      </c>
      <c r="E113" s="2" t="s">
        <v>199</v>
      </c>
      <c r="F113" s="2">
        <v>100</v>
      </c>
      <c r="G113" s="28">
        <v>5011710</v>
      </c>
      <c r="H113" s="28" t="s">
        <v>84</v>
      </c>
      <c r="I113" s="28">
        <v>117</v>
      </c>
      <c r="J113" s="54">
        <v>10</v>
      </c>
      <c r="L113" s="52">
        <v>34043</v>
      </c>
    </row>
    <row r="114" spans="1:12" ht="12.75">
      <c r="A114" s="8">
        <v>5012302</v>
      </c>
      <c r="B114" s="6" t="s">
        <v>84</v>
      </c>
      <c r="C114" s="6">
        <v>123</v>
      </c>
      <c r="D114" s="6">
        <v>2</v>
      </c>
      <c r="E114" s="2" t="s">
        <v>197</v>
      </c>
      <c r="F114" s="2">
        <v>100</v>
      </c>
      <c r="G114" s="28">
        <v>5112310</v>
      </c>
      <c r="H114" s="28" t="s">
        <v>89</v>
      </c>
      <c r="I114" s="28">
        <v>123</v>
      </c>
      <c r="J114" s="54">
        <v>10</v>
      </c>
      <c r="L114" s="52">
        <v>34043</v>
      </c>
    </row>
    <row r="115" spans="1:12" ht="12.75">
      <c r="A115" s="8">
        <v>5012501</v>
      </c>
      <c r="B115" s="6" t="s">
        <v>84</v>
      </c>
      <c r="C115" s="6">
        <v>125</v>
      </c>
      <c r="D115" s="6">
        <v>1</v>
      </c>
      <c r="E115" s="2" t="s">
        <v>197</v>
      </c>
      <c r="F115" s="2">
        <v>100</v>
      </c>
      <c r="G115" s="28">
        <v>5112501</v>
      </c>
      <c r="H115" s="28" t="s">
        <v>89</v>
      </c>
      <c r="I115" s="28">
        <v>125</v>
      </c>
      <c r="J115" s="54">
        <v>1</v>
      </c>
      <c r="K115" s="51" t="s">
        <v>200</v>
      </c>
      <c r="L115" s="52">
        <v>34043</v>
      </c>
    </row>
    <row r="116" spans="1:12" ht="12.75">
      <c r="A116" s="8">
        <v>5012502</v>
      </c>
      <c r="B116" s="6" t="s">
        <v>84</v>
      </c>
      <c r="C116" s="6">
        <v>125</v>
      </c>
      <c r="D116" s="6">
        <v>2</v>
      </c>
      <c r="E116" s="2" t="s">
        <v>197</v>
      </c>
      <c r="F116" s="2">
        <v>100</v>
      </c>
      <c r="G116" s="28">
        <v>5112501</v>
      </c>
      <c r="H116" s="28" t="s">
        <v>89</v>
      </c>
      <c r="I116" s="28">
        <v>125</v>
      </c>
      <c r="J116" s="54">
        <v>1</v>
      </c>
      <c r="K116" s="51" t="s">
        <v>200</v>
      </c>
      <c r="L116" s="52">
        <v>34043</v>
      </c>
    </row>
    <row r="117" spans="1:12" ht="12.75">
      <c r="A117" s="8">
        <v>5112201</v>
      </c>
      <c r="B117" s="6" t="s">
        <v>89</v>
      </c>
      <c r="C117" s="6">
        <v>122</v>
      </c>
      <c r="D117" s="6">
        <v>1</v>
      </c>
      <c r="E117" s="2" t="s">
        <v>202</v>
      </c>
      <c r="F117" s="2">
        <v>2.380000114440918</v>
      </c>
      <c r="G117" s="28">
        <v>5012210</v>
      </c>
      <c r="H117" s="28" t="s">
        <v>84</v>
      </c>
      <c r="I117" s="28">
        <v>122</v>
      </c>
      <c r="J117" s="54">
        <v>10</v>
      </c>
      <c r="L117" s="52">
        <v>34043</v>
      </c>
    </row>
    <row r="118" spans="1:12" ht="12.75">
      <c r="A118" s="8">
        <v>5112201</v>
      </c>
      <c r="B118" s="6" t="s">
        <v>89</v>
      </c>
      <c r="C118" s="6">
        <v>122</v>
      </c>
      <c r="D118" s="6">
        <v>1</v>
      </c>
      <c r="E118" s="2" t="s">
        <v>197</v>
      </c>
      <c r="F118" s="2">
        <v>97.5999984741211</v>
      </c>
      <c r="G118" s="28">
        <v>5212210</v>
      </c>
      <c r="H118" s="28" t="s">
        <v>191</v>
      </c>
      <c r="I118" s="28">
        <v>122</v>
      </c>
      <c r="J118" s="54">
        <v>10</v>
      </c>
      <c r="L118" s="52">
        <v>34043</v>
      </c>
    </row>
    <row r="119" spans="1:12" ht="12.75">
      <c r="A119" s="8">
        <v>5112202</v>
      </c>
      <c r="B119" s="6" t="s">
        <v>89</v>
      </c>
      <c r="C119" s="6">
        <v>122</v>
      </c>
      <c r="D119" s="6">
        <v>2</v>
      </c>
      <c r="E119" s="2" t="s">
        <v>199</v>
      </c>
      <c r="F119" s="2">
        <v>100</v>
      </c>
      <c r="G119" s="28">
        <v>5112201</v>
      </c>
      <c r="H119" s="28" t="s">
        <v>89</v>
      </c>
      <c r="I119" s="28">
        <v>122</v>
      </c>
      <c r="J119" s="54">
        <v>1</v>
      </c>
      <c r="K119" s="51" t="s">
        <v>200</v>
      </c>
      <c r="L119" s="52">
        <v>34043</v>
      </c>
    </row>
    <row r="120" spans="1:12" ht="12.75">
      <c r="A120" s="8">
        <v>5112401</v>
      </c>
      <c r="B120" s="6" t="s">
        <v>89</v>
      </c>
      <c r="C120" s="6">
        <v>124</v>
      </c>
      <c r="D120" s="6">
        <v>1</v>
      </c>
      <c r="E120" s="2" t="s">
        <v>197</v>
      </c>
      <c r="F120" s="2">
        <v>100</v>
      </c>
      <c r="G120" s="28">
        <v>5212410</v>
      </c>
      <c r="H120" s="28" t="s">
        <v>191</v>
      </c>
      <c r="I120" s="28">
        <v>124</v>
      </c>
      <c r="J120" s="54">
        <v>10</v>
      </c>
      <c r="L120" s="52">
        <v>34043</v>
      </c>
    </row>
    <row r="121" spans="1:12" ht="12.75">
      <c r="A121" s="8">
        <v>5112402</v>
      </c>
      <c r="B121" s="6" t="s">
        <v>89</v>
      </c>
      <c r="C121" s="6">
        <v>124</v>
      </c>
      <c r="D121" s="6">
        <v>2</v>
      </c>
      <c r="E121" s="2" t="s">
        <v>197</v>
      </c>
      <c r="F121" s="2">
        <v>25</v>
      </c>
      <c r="G121" s="28">
        <v>5212410</v>
      </c>
      <c r="H121" s="28" t="s">
        <v>191</v>
      </c>
      <c r="I121" s="28">
        <v>124</v>
      </c>
      <c r="J121" s="54">
        <v>10</v>
      </c>
      <c r="L121" s="52">
        <v>37049</v>
      </c>
    </row>
    <row r="122" spans="1:12" ht="12.75">
      <c r="A122" s="8">
        <v>5112402</v>
      </c>
      <c r="B122" s="6" t="s">
        <v>89</v>
      </c>
      <c r="C122" s="6">
        <v>124</v>
      </c>
      <c r="D122" s="6">
        <v>2</v>
      </c>
      <c r="E122" s="2" t="s">
        <v>199</v>
      </c>
      <c r="F122" s="2">
        <v>75</v>
      </c>
      <c r="G122" s="28">
        <v>5112401</v>
      </c>
      <c r="H122" s="28" t="s">
        <v>89</v>
      </c>
      <c r="I122" s="28">
        <v>124</v>
      </c>
      <c r="J122" s="54">
        <v>1</v>
      </c>
      <c r="K122" s="51" t="s">
        <v>200</v>
      </c>
      <c r="L122" s="52">
        <v>37049</v>
      </c>
    </row>
    <row r="123" spans="1:12" ht="12.75">
      <c r="A123" s="8">
        <v>5112404</v>
      </c>
      <c r="B123" s="6" t="s">
        <v>89</v>
      </c>
      <c r="C123" s="6">
        <v>124</v>
      </c>
      <c r="D123" s="6">
        <v>4</v>
      </c>
      <c r="E123" s="2" t="s">
        <v>199</v>
      </c>
      <c r="F123" s="2">
        <v>100</v>
      </c>
      <c r="G123" s="28">
        <v>5112402</v>
      </c>
      <c r="H123" s="28" t="s">
        <v>89</v>
      </c>
      <c r="I123" s="28">
        <v>124</v>
      </c>
      <c r="J123" s="54">
        <v>2</v>
      </c>
      <c r="K123" s="51" t="s">
        <v>200</v>
      </c>
      <c r="L123" s="52">
        <v>37049</v>
      </c>
    </row>
    <row r="124" spans="1:12" ht="12.75">
      <c r="A124" s="8">
        <v>5112501</v>
      </c>
      <c r="B124" s="6" t="s">
        <v>89</v>
      </c>
      <c r="C124" s="6">
        <v>125</v>
      </c>
      <c r="D124" s="6">
        <v>1</v>
      </c>
      <c r="E124" s="2" t="s">
        <v>197</v>
      </c>
      <c r="F124" s="2">
        <v>77</v>
      </c>
      <c r="G124" s="28">
        <v>5212510</v>
      </c>
      <c r="H124" s="28" t="s">
        <v>191</v>
      </c>
      <c r="I124" s="28">
        <v>125</v>
      </c>
      <c r="J124" s="54">
        <v>10</v>
      </c>
      <c r="L124" s="52">
        <v>34043</v>
      </c>
    </row>
    <row r="125" spans="1:12" ht="12.75">
      <c r="A125" s="8">
        <v>5112501</v>
      </c>
      <c r="B125" s="6" t="s">
        <v>89</v>
      </c>
      <c r="C125" s="6">
        <v>125</v>
      </c>
      <c r="D125" s="6">
        <v>1</v>
      </c>
      <c r="E125" s="2" t="s">
        <v>205</v>
      </c>
      <c r="F125" s="2">
        <v>23</v>
      </c>
      <c r="G125" s="28">
        <v>5212502</v>
      </c>
      <c r="H125" s="28" t="s">
        <v>191</v>
      </c>
      <c r="I125" s="28">
        <v>125</v>
      </c>
      <c r="J125" s="54">
        <v>2</v>
      </c>
      <c r="K125" s="51" t="s">
        <v>200</v>
      </c>
      <c r="L125" s="52">
        <v>34645</v>
      </c>
    </row>
    <row r="126" spans="1:12" ht="12.75">
      <c r="A126" s="8">
        <v>5213101</v>
      </c>
      <c r="B126" s="6" t="s">
        <v>191</v>
      </c>
      <c r="C126" s="6">
        <v>131</v>
      </c>
      <c r="D126" s="6">
        <v>1</v>
      </c>
      <c r="E126" s="2" t="s">
        <v>197</v>
      </c>
      <c r="F126" s="2">
        <v>100</v>
      </c>
      <c r="G126" s="28">
        <v>5313101</v>
      </c>
      <c r="H126" s="28" t="s">
        <v>92</v>
      </c>
      <c r="I126" s="28">
        <v>131</v>
      </c>
      <c r="J126" s="54">
        <v>1</v>
      </c>
      <c r="K126" s="51" t="s">
        <v>200</v>
      </c>
      <c r="L126" s="52">
        <v>34043</v>
      </c>
    </row>
    <row r="127" spans="1:12" ht="12.75">
      <c r="A127" s="8">
        <v>5213102</v>
      </c>
      <c r="B127" s="6" t="s">
        <v>191</v>
      </c>
      <c r="C127" s="6">
        <v>131</v>
      </c>
      <c r="D127" s="6">
        <v>2</v>
      </c>
      <c r="E127" s="2" t="s">
        <v>197</v>
      </c>
      <c r="F127" s="2">
        <v>77.80000305175781</v>
      </c>
      <c r="G127" s="28">
        <v>5313101</v>
      </c>
      <c r="H127" s="28" t="s">
        <v>92</v>
      </c>
      <c r="I127" s="28">
        <v>131</v>
      </c>
      <c r="J127" s="54">
        <v>1</v>
      </c>
      <c r="K127" s="51" t="s">
        <v>200</v>
      </c>
      <c r="L127" s="52">
        <v>34043</v>
      </c>
    </row>
    <row r="128" spans="1:12" ht="12.75">
      <c r="A128" s="8">
        <v>5213102</v>
      </c>
      <c r="B128" s="6" t="s">
        <v>191</v>
      </c>
      <c r="C128" s="6">
        <v>131</v>
      </c>
      <c r="D128" s="6">
        <v>2</v>
      </c>
      <c r="E128" s="2" t="s">
        <v>199</v>
      </c>
      <c r="F128" s="2">
        <v>22.200000762939453</v>
      </c>
      <c r="G128" s="28">
        <v>5213101</v>
      </c>
      <c r="H128" s="28" t="s">
        <v>191</v>
      </c>
      <c r="I128" s="28">
        <v>131</v>
      </c>
      <c r="J128" s="54">
        <v>1</v>
      </c>
      <c r="K128" s="51" t="s">
        <v>200</v>
      </c>
      <c r="L128" s="52">
        <v>34043</v>
      </c>
    </row>
    <row r="129" spans="1:12" ht="12.75">
      <c r="A129" s="8">
        <v>5312801</v>
      </c>
      <c r="B129" s="6" t="s">
        <v>92</v>
      </c>
      <c r="C129" s="6">
        <v>128</v>
      </c>
      <c r="D129" s="6">
        <v>1</v>
      </c>
      <c r="E129" s="2" t="s">
        <v>202</v>
      </c>
      <c r="F129" s="2">
        <v>6</v>
      </c>
      <c r="G129" s="28">
        <v>5212810</v>
      </c>
      <c r="H129" s="28" t="s">
        <v>191</v>
      </c>
      <c r="I129" s="28">
        <v>128</v>
      </c>
      <c r="J129" s="54">
        <v>10</v>
      </c>
      <c r="L129" s="52">
        <v>34043</v>
      </c>
    </row>
    <row r="130" spans="1:12" ht="12.75">
      <c r="A130" s="8">
        <v>5312801</v>
      </c>
      <c r="B130" s="6" t="s">
        <v>92</v>
      </c>
      <c r="C130" s="6">
        <v>128</v>
      </c>
      <c r="D130" s="6">
        <v>1</v>
      </c>
      <c r="E130" s="2" t="s">
        <v>197</v>
      </c>
      <c r="F130" s="2">
        <v>94</v>
      </c>
      <c r="G130" s="28">
        <v>5412810</v>
      </c>
      <c r="H130" s="28" t="s">
        <v>208</v>
      </c>
      <c r="I130" s="28">
        <v>128</v>
      </c>
      <c r="J130" s="54">
        <v>10</v>
      </c>
      <c r="L130" s="52">
        <v>34043</v>
      </c>
    </row>
    <row r="131" spans="1:12" ht="12.75">
      <c r="A131" s="8">
        <v>5313101</v>
      </c>
      <c r="B131" s="6" t="s">
        <v>92</v>
      </c>
      <c r="C131" s="6">
        <v>131</v>
      </c>
      <c r="D131" s="6">
        <v>1</v>
      </c>
      <c r="E131" s="2" t="s">
        <v>197</v>
      </c>
      <c r="F131" s="2">
        <v>99</v>
      </c>
      <c r="G131" s="28">
        <v>5413110</v>
      </c>
      <c r="H131" s="28" t="s">
        <v>208</v>
      </c>
      <c r="I131" s="28">
        <v>131</v>
      </c>
      <c r="J131" s="54">
        <v>10</v>
      </c>
      <c r="L131" s="52">
        <v>34043</v>
      </c>
    </row>
    <row r="132" spans="1:12" ht="12.75">
      <c r="A132" s="8">
        <v>5313101</v>
      </c>
      <c r="B132" s="6" t="s">
        <v>92</v>
      </c>
      <c r="C132" s="6">
        <v>131</v>
      </c>
      <c r="D132" s="6">
        <v>1</v>
      </c>
      <c r="E132" s="2" t="s">
        <v>205</v>
      </c>
      <c r="F132" s="2">
        <v>1</v>
      </c>
      <c r="G132" s="28">
        <v>5413102</v>
      </c>
      <c r="H132" s="28" t="s">
        <v>208</v>
      </c>
      <c r="I132" s="28">
        <v>131</v>
      </c>
      <c r="J132" s="54">
        <v>2</v>
      </c>
      <c r="K132" s="51" t="s">
        <v>200</v>
      </c>
      <c r="L132" s="52">
        <v>34645</v>
      </c>
    </row>
    <row r="133" spans="1:13" ht="12.75">
      <c r="A133" s="73">
        <v>5513401</v>
      </c>
      <c r="B133" s="75" t="s">
        <v>94</v>
      </c>
      <c r="C133" s="75">
        <v>134</v>
      </c>
      <c r="D133" s="75">
        <v>1</v>
      </c>
      <c r="E133" s="15" t="s">
        <v>202</v>
      </c>
      <c r="F133" s="15">
        <v>0.0003000000142492354</v>
      </c>
      <c r="G133" s="98">
        <v>5413410</v>
      </c>
      <c r="H133" s="98" t="s">
        <v>208</v>
      </c>
      <c r="I133" s="98">
        <v>134</v>
      </c>
      <c r="J133" s="97">
        <v>10</v>
      </c>
      <c r="K133" s="27"/>
      <c r="L133" s="106">
        <v>43409</v>
      </c>
      <c r="M133" s="77" t="s">
        <v>394</v>
      </c>
    </row>
    <row r="134" spans="1:13" ht="12.75">
      <c r="A134" s="73">
        <v>5513401</v>
      </c>
      <c r="B134" s="75" t="s">
        <v>94</v>
      </c>
      <c r="C134" s="75">
        <v>134</v>
      </c>
      <c r="D134" s="75">
        <v>1</v>
      </c>
      <c r="E134" s="15" t="s">
        <v>197</v>
      </c>
      <c r="F134" s="15">
        <v>99.9997</v>
      </c>
      <c r="G134" s="98">
        <v>5613410</v>
      </c>
      <c r="H134" s="98" t="s">
        <v>95</v>
      </c>
      <c r="I134" s="98">
        <v>134</v>
      </c>
      <c r="J134" s="97">
        <v>10</v>
      </c>
      <c r="K134" s="27"/>
      <c r="L134" s="106">
        <v>43409</v>
      </c>
      <c r="M134" s="77" t="s">
        <v>394</v>
      </c>
    </row>
    <row r="135" spans="1:13" ht="12.75">
      <c r="A135" s="73">
        <v>5513402</v>
      </c>
      <c r="B135" s="75" t="s">
        <v>94</v>
      </c>
      <c r="C135" s="75">
        <v>134</v>
      </c>
      <c r="D135" s="75">
        <v>2</v>
      </c>
      <c r="E135" s="15" t="s">
        <v>199</v>
      </c>
      <c r="F135" s="15">
        <v>100</v>
      </c>
      <c r="G135" s="98">
        <v>5513401</v>
      </c>
      <c r="H135" s="98" t="s">
        <v>94</v>
      </c>
      <c r="I135" s="98">
        <v>134</v>
      </c>
      <c r="J135" s="97">
        <v>1</v>
      </c>
      <c r="K135" s="27" t="s">
        <v>200</v>
      </c>
      <c r="L135" s="106">
        <v>43409</v>
      </c>
      <c r="M135" s="77" t="s">
        <v>394</v>
      </c>
    </row>
    <row r="136" spans="1:13" ht="12.75">
      <c r="A136" s="67">
        <v>5613101</v>
      </c>
      <c r="B136" s="71" t="s">
        <v>95</v>
      </c>
      <c r="C136" s="71">
        <v>131</v>
      </c>
      <c r="D136" s="71">
        <v>1</v>
      </c>
      <c r="E136" s="59" t="s">
        <v>202</v>
      </c>
      <c r="F136" s="59">
        <v>100</v>
      </c>
      <c r="G136" s="68">
        <v>5513101</v>
      </c>
      <c r="H136" s="68" t="s">
        <v>94</v>
      </c>
      <c r="I136" s="68">
        <v>131</v>
      </c>
      <c r="J136" s="103">
        <v>1</v>
      </c>
      <c r="K136" s="64" t="s">
        <v>200</v>
      </c>
      <c r="L136" s="105">
        <v>43559</v>
      </c>
      <c r="M136" s="112" t="s">
        <v>404</v>
      </c>
    </row>
    <row r="137" spans="1:13" ht="12.75">
      <c r="A137" s="67">
        <v>5613102</v>
      </c>
      <c r="B137" s="71" t="s">
        <v>95</v>
      </c>
      <c r="C137" s="71">
        <v>131</v>
      </c>
      <c r="D137" s="71">
        <v>2</v>
      </c>
      <c r="E137" s="59" t="s">
        <v>199</v>
      </c>
      <c r="F137" s="59">
        <v>100</v>
      </c>
      <c r="G137" s="68">
        <v>5613101</v>
      </c>
      <c r="H137" s="68" t="s">
        <v>95</v>
      </c>
      <c r="I137" s="68">
        <v>131</v>
      </c>
      <c r="J137" s="103">
        <v>1</v>
      </c>
      <c r="K137" s="64" t="s">
        <v>200</v>
      </c>
      <c r="L137" s="105">
        <v>43559</v>
      </c>
      <c r="M137" s="112" t="s">
        <v>404</v>
      </c>
    </row>
    <row r="138" spans="1:12" ht="12.75">
      <c r="A138" s="8">
        <v>5613302</v>
      </c>
      <c r="B138" s="6" t="s">
        <v>95</v>
      </c>
      <c r="C138" s="6">
        <v>133</v>
      </c>
      <c r="D138" s="6">
        <v>2</v>
      </c>
      <c r="E138" s="2" t="s">
        <v>202</v>
      </c>
      <c r="F138" s="2">
        <v>0.010999999940395355</v>
      </c>
      <c r="G138" s="28">
        <v>5513310</v>
      </c>
      <c r="H138" s="28" t="s">
        <v>94</v>
      </c>
      <c r="I138" s="28">
        <v>133</v>
      </c>
      <c r="J138" s="54">
        <v>10</v>
      </c>
      <c r="L138" s="52">
        <v>34043</v>
      </c>
    </row>
    <row r="139" spans="1:12" ht="12.75">
      <c r="A139" s="8">
        <v>5613302</v>
      </c>
      <c r="B139" s="6" t="s">
        <v>95</v>
      </c>
      <c r="C139" s="6">
        <v>133</v>
      </c>
      <c r="D139" s="6">
        <v>2</v>
      </c>
      <c r="E139" s="2" t="s">
        <v>199</v>
      </c>
      <c r="F139" s="2">
        <v>100</v>
      </c>
      <c r="G139" s="28">
        <v>5613301</v>
      </c>
      <c r="H139" s="28" t="s">
        <v>95</v>
      </c>
      <c r="I139" s="28">
        <v>133</v>
      </c>
      <c r="J139" s="54">
        <v>1</v>
      </c>
      <c r="K139" s="51" t="s">
        <v>200</v>
      </c>
      <c r="L139" s="52">
        <v>34043</v>
      </c>
    </row>
    <row r="140" spans="1:12" ht="12.75">
      <c r="A140" s="8">
        <v>5613901</v>
      </c>
      <c r="B140" s="6" t="s">
        <v>95</v>
      </c>
      <c r="C140" s="6">
        <v>139</v>
      </c>
      <c r="D140" s="6">
        <v>1</v>
      </c>
      <c r="E140" s="2" t="s">
        <v>197</v>
      </c>
      <c r="F140" s="2">
        <v>100</v>
      </c>
      <c r="G140" s="28">
        <v>5713910</v>
      </c>
      <c r="H140" s="28" t="s">
        <v>97</v>
      </c>
      <c r="I140" s="28">
        <v>139</v>
      </c>
      <c r="J140" s="54">
        <v>10</v>
      </c>
      <c r="L140" s="52">
        <v>34043</v>
      </c>
    </row>
    <row r="141" spans="1:12" ht="12.75">
      <c r="A141" s="8">
        <v>5614001</v>
      </c>
      <c r="B141" s="6" t="s">
        <v>95</v>
      </c>
      <c r="C141" s="6">
        <v>140</v>
      </c>
      <c r="D141" s="6">
        <v>1</v>
      </c>
      <c r="E141" s="2" t="s">
        <v>197</v>
      </c>
      <c r="F141" s="2">
        <v>100</v>
      </c>
      <c r="G141" s="28">
        <v>5714001</v>
      </c>
      <c r="H141" s="28" t="s">
        <v>97</v>
      </c>
      <c r="I141" s="28">
        <v>140</v>
      </c>
      <c r="J141" s="54">
        <v>1</v>
      </c>
      <c r="K141" s="51" t="s">
        <v>200</v>
      </c>
      <c r="L141" s="52">
        <v>34043</v>
      </c>
    </row>
    <row r="142" spans="1:12" ht="12.75">
      <c r="A142" s="8">
        <v>5714001</v>
      </c>
      <c r="B142" s="6" t="s">
        <v>97</v>
      </c>
      <c r="C142" s="6">
        <v>140</v>
      </c>
      <c r="D142" s="6">
        <v>1</v>
      </c>
      <c r="E142" s="2" t="s">
        <v>197</v>
      </c>
      <c r="F142" s="2">
        <v>100</v>
      </c>
      <c r="G142" s="28">
        <v>5814010</v>
      </c>
      <c r="H142" s="28" t="s">
        <v>98</v>
      </c>
      <c r="I142" s="28">
        <v>140</v>
      </c>
      <c r="J142" s="54">
        <v>10</v>
      </c>
      <c r="L142" s="52">
        <v>34043</v>
      </c>
    </row>
    <row r="143" spans="1:12" ht="12.75">
      <c r="A143" s="8">
        <v>5814101</v>
      </c>
      <c r="B143" s="6" t="s">
        <v>98</v>
      </c>
      <c r="C143" s="6">
        <v>141</v>
      </c>
      <c r="D143" s="6">
        <v>1</v>
      </c>
      <c r="E143" s="2" t="s">
        <v>197</v>
      </c>
      <c r="F143" s="2">
        <v>100</v>
      </c>
      <c r="G143" s="28">
        <v>5914110</v>
      </c>
      <c r="H143" s="28" t="s">
        <v>99</v>
      </c>
      <c r="I143" s="28">
        <v>141</v>
      </c>
      <c r="J143" s="54">
        <v>10</v>
      </c>
      <c r="L143" s="52">
        <v>34043</v>
      </c>
    </row>
    <row r="144" spans="1:12" ht="12.75">
      <c r="A144" s="8">
        <v>5814301</v>
      </c>
      <c r="B144" s="6" t="s">
        <v>98</v>
      </c>
      <c r="C144" s="6">
        <v>143</v>
      </c>
      <c r="D144" s="6">
        <v>1</v>
      </c>
      <c r="E144" s="2" t="s">
        <v>197</v>
      </c>
      <c r="F144" s="2">
        <v>100</v>
      </c>
      <c r="G144" s="28">
        <v>5914301</v>
      </c>
      <c r="H144" s="28" t="s">
        <v>99</v>
      </c>
      <c r="I144" s="28">
        <v>143</v>
      </c>
      <c r="J144" s="54">
        <v>1</v>
      </c>
      <c r="K144" s="51" t="s">
        <v>200</v>
      </c>
      <c r="L144" s="52">
        <v>34043</v>
      </c>
    </row>
    <row r="145" spans="1:12" ht="12.75">
      <c r="A145" s="8">
        <v>5914201</v>
      </c>
      <c r="B145" s="6" t="s">
        <v>99</v>
      </c>
      <c r="C145" s="6">
        <v>142</v>
      </c>
      <c r="D145" s="6">
        <v>1</v>
      </c>
      <c r="E145" s="2" t="s">
        <v>202</v>
      </c>
      <c r="F145" s="2">
        <v>0.01640000008046627</v>
      </c>
      <c r="G145" s="28">
        <v>5814211</v>
      </c>
      <c r="H145" s="28" t="s">
        <v>98</v>
      </c>
      <c r="I145" s="28">
        <v>142</v>
      </c>
      <c r="J145" s="54">
        <v>11</v>
      </c>
      <c r="K145" s="51" t="s">
        <v>200</v>
      </c>
      <c r="L145" s="52">
        <v>34043</v>
      </c>
    </row>
    <row r="146" spans="1:12" ht="12.75">
      <c r="A146" s="8">
        <v>5914201</v>
      </c>
      <c r="B146" s="6" t="s">
        <v>99</v>
      </c>
      <c r="C146" s="6">
        <v>142</v>
      </c>
      <c r="D146" s="6">
        <v>1</v>
      </c>
      <c r="E146" s="2" t="s">
        <v>197</v>
      </c>
      <c r="F146" s="2">
        <v>100</v>
      </c>
      <c r="G146" s="28">
        <v>6014210</v>
      </c>
      <c r="H146" s="28" t="s">
        <v>101</v>
      </c>
      <c r="I146" s="28">
        <v>142</v>
      </c>
      <c r="J146" s="54">
        <v>10</v>
      </c>
      <c r="L146" s="52">
        <v>34043</v>
      </c>
    </row>
    <row r="147" spans="1:12" ht="12.75">
      <c r="A147" s="8">
        <v>5914202</v>
      </c>
      <c r="B147" s="6" t="s">
        <v>99</v>
      </c>
      <c r="C147" s="6">
        <v>142</v>
      </c>
      <c r="D147" s="6">
        <v>2</v>
      </c>
      <c r="E147" s="2" t="s">
        <v>199</v>
      </c>
      <c r="F147" s="2">
        <v>100</v>
      </c>
      <c r="G147" s="28">
        <v>5914201</v>
      </c>
      <c r="H147" s="28" t="s">
        <v>99</v>
      </c>
      <c r="I147" s="28">
        <v>142</v>
      </c>
      <c r="J147" s="54">
        <v>1</v>
      </c>
      <c r="K147" s="51" t="s">
        <v>200</v>
      </c>
      <c r="L147" s="52">
        <v>34043</v>
      </c>
    </row>
    <row r="148" spans="1:12" ht="12.75">
      <c r="A148" s="8">
        <v>6014701</v>
      </c>
      <c r="B148" s="6" t="s">
        <v>101</v>
      </c>
      <c r="C148" s="6">
        <v>147</v>
      </c>
      <c r="D148" s="6">
        <v>1</v>
      </c>
      <c r="E148" s="2" t="s">
        <v>197</v>
      </c>
      <c r="F148" s="2">
        <v>100</v>
      </c>
      <c r="G148" s="28">
        <v>6114701</v>
      </c>
      <c r="H148" s="28" t="s">
        <v>107</v>
      </c>
      <c r="I148" s="28">
        <v>147</v>
      </c>
      <c r="J148" s="54">
        <v>1</v>
      </c>
      <c r="K148" s="51" t="s">
        <v>200</v>
      </c>
      <c r="L148" s="52">
        <v>34043</v>
      </c>
    </row>
    <row r="149" spans="1:12" ht="12.75">
      <c r="A149" s="8">
        <v>6014901</v>
      </c>
      <c r="B149" s="6" t="s">
        <v>101</v>
      </c>
      <c r="C149" s="6">
        <v>149</v>
      </c>
      <c r="D149" s="6">
        <v>1</v>
      </c>
      <c r="E149" s="2" t="s">
        <v>197</v>
      </c>
      <c r="F149" s="2">
        <v>100</v>
      </c>
      <c r="G149" s="28">
        <v>6114901</v>
      </c>
      <c r="H149" s="28" t="s">
        <v>107</v>
      </c>
      <c r="I149" s="28">
        <v>149</v>
      </c>
      <c r="J149" s="54">
        <v>1</v>
      </c>
      <c r="K149" s="51" t="s">
        <v>200</v>
      </c>
      <c r="L149" s="52">
        <v>34043</v>
      </c>
    </row>
    <row r="150" spans="1:12" ht="12.75">
      <c r="A150" s="8">
        <v>6015101</v>
      </c>
      <c r="B150" s="6" t="s">
        <v>101</v>
      </c>
      <c r="C150" s="6">
        <v>151</v>
      </c>
      <c r="D150" s="6">
        <v>1</v>
      </c>
      <c r="E150" s="2" t="s">
        <v>197</v>
      </c>
      <c r="F150" s="2">
        <v>100</v>
      </c>
      <c r="G150" s="28">
        <v>6115101</v>
      </c>
      <c r="H150" s="28" t="s">
        <v>107</v>
      </c>
      <c r="I150" s="28">
        <v>151</v>
      </c>
      <c r="J150" s="54">
        <v>1</v>
      </c>
      <c r="K150" s="51" t="s">
        <v>200</v>
      </c>
      <c r="L150" s="52">
        <v>34043</v>
      </c>
    </row>
    <row r="151" spans="1:12" ht="12.75">
      <c r="A151" s="8">
        <v>6114901</v>
      </c>
      <c r="B151" s="6" t="s">
        <v>107</v>
      </c>
      <c r="C151" s="6">
        <v>149</v>
      </c>
      <c r="D151" s="6">
        <v>1</v>
      </c>
      <c r="E151" s="2" t="s">
        <v>197</v>
      </c>
      <c r="F151" s="2">
        <v>100</v>
      </c>
      <c r="G151" s="28">
        <v>6214911</v>
      </c>
      <c r="H151" s="28" t="s">
        <v>108</v>
      </c>
      <c r="I151" s="28">
        <v>149</v>
      </c>
      <c r="J151" s="54">
        <v>11</v>
      </c>
      <c r="K151" s="51" t="s">
        <v>200</v>
      </c>
      <c r="L151" s="52">
        <v>34043</v>
      </c>
    </row>
    <row r="152" spans="1:12" ht="12.75">
      <c r="A152" s="8">
        <v>6115101</v>
      </c>
      <c r="B152" s="6" t="s">
        <v>107</v>
      </c>
      <c r="C152" s="6">
        <v>151</v>
      </c>
      <c r="D152" s="6">
        <v>1</v>
      </c>
      <c r="E152" s="2" t="s">
        <v>197</v>
      </c>
      <c r="F152" s="2">
        <v>100</v>
      </c>
      <c r="G152" s="28">
        <v>6215101</v>
      </c>
      <c r="H152" s="28" t="s">
        <v>108</v>
      </c>
      <c r="I152" s="28">
        <v>151</v>
      </c>
      <c r="J152" s="54">
        <v>1</v>
      </c>
      <c r="K152" s="51" t="s">
        <v>200</v>
      </c>
      <c r="L152" s="52">
        <v>34043</v>
      </c>
    </row>
    <row r="153" spans="1:12" ht="12.75">
      <c r="A153" s="8">
        <v>6215301</v>
      </c>
      <c r="B153" s="6" t="s">
        <v>108</v>
      </c>
      <c r="C153" s="6">
        <v>153</v>
      </c>
      <c r="D153" s="6">
        <v>1</v>
      </c>
      <c r="E153" s="2" t="s">
        <v>197</v>
      </c>
      <c r="F153" s="2">
        <v>100</v>
      </c>
      <c r="G153" s="28">
        <v>6315310</v>
      </c>
      <c r="H153" s="28" t="s">
        <v>109</v>
      </c>
      <c r="I153" s="28">
        <v>153</v>
      </c>
      <c r="J153" s="54">
        <v>10</v>
      </c>
      <c r="L153" s="52">
        <v>34043</v>
      </c>
    </row>
    <row r="154" spans="1:12" ht="12.75">
      <c r="A154" s="8">
        <v>6215501</v>
      </c>
      <c r="B154" s="6" t="s">
        <v>108</v>
      </c>
      <c r="C154" s="6">
        <v>155</v>
      </c>
      <c r="D154" s="6">
        <v>1</v>
      </c>
      <c r="E154" s="2" t="s">
        <v>197</v>
      </c>
      <c r="F154" s="2">
        <v>100</v>
      </c>
      <c r="G154" s="28">
        <v>6315501</v>
      </c>
      <c r="H154" s="28" t="s">
        <v>109</v>
      </c>
      <c r="I154" s="28">
        <v>155</v>
      </c>
      <c r="J154" s="54">
        <v>1</v>
      </c>
      <c r="K154" s="51" t="s">
        <v>200</v>
      </c>
      <c r="L154" s="52">
        <v>34043</v>
      </c>
    </row>
    <row r="155" spans="1:12" ht="12.75">
      <c r="A155" s="8">
        <v>6315201</v>
      </c>
      <c r="B155" s="6" t="s">
        <v>109</v>
      </c>
      <c r="C155" s="6">
        <v>152</v>
      </c>
      <c r="D155" s="6">
        <v>1</v>
      </c>
      <c r="E155" s="2" t="s">
        <v>202</v>
      </c>
      <c r="F155" s="2">
        <v>72.0999984741211</v>
      </c>
      <c r="G155" s="28">
        <v>6215210</v>
      </c>
      <c r="H155" s="28" t="s">
        <v>108</v>
      </c>
      <c r="I155" s="28">
        <v>152</v>
      </c>
      <c r="J155" s="54">
        <v>10</v>
      </c>
      <c r="L155" s="52">
        <v>34043</v>
      </c>
    </row>
    <row r="156" spans="1:12" ht="12.75">
      <c r="A156" s="8">
        <v>6315201</v>
      </c>
      <c r="B156" s="6" t="s">
        <v>109</v>
      </c>
      <c r="C156" s="6">
        <v>152</v>
      </c>
      <c r="D156" s="6">
        <v>1</v>
      </c>
      <c r="E156" s="2" t="s">
        <v>197</v>
      </c>
      <c r="F156" s="2">
        <v>27.899999618530273</v>
      </c>
      <c r="G156" s="28">
        <v>6415211</v>
      </c>
      <c r="H156" s="28" t="s">
        <v>116</v>
      </c>
      <c r="I156" s="28">
        <v>152</v>
      </c>
      <c r="J156" s="54">
        <v>11</v>
      </c>
      <c r="K156" s="51" t="s">
        <v>200</v>
      </c>
      <c r="L156" s="52">
        <v>34043</v>
      </c>
    </row>
    <row r="157" spans="1:12" ht="12.75">
      <c r="A157" s="8">
        <v>6315202</v>
      </c>
      <c r="B157" s="6" t="s">
        <v>109</v>
      </c>
      <c r="C157" s="6">
        <v>152</v>
      </c>
      <c r="D157" s="6">
        <v>2</v>
      </c>
      <c r="E157" s="2" t="s">
        <v>202</v>
      </c>
      <c r="F157" s="2">
        <v>28</v>
      </c>
      <c r="G157" s="28">
        <v>6215210</v>
      </c>
      <c r="H157" s="28" t="s">
        <v>108</v>
      </c>
      <c r="I157" s="28">
        <v>152</v>
      </c>
      <c r="J157" s="54">
        <v>10</v>
      </c>
      <c r="L157" s="52">
        <v>37063</v>
      </c>
    </row>
    <row r="158" spans="1:12" ht="12.75">
      <c r="A158" s="8">
        <v>6315202</v>
      </c>
      <c r="B158" s="6" t="s">
        <v>109</v>
      </c>
      <c r="C158" s="6">
        <v>152</v>
      </c>
      <c r="D158" s="6">
        <v>2</v>
      </c>
      <c r="E158" s="2" t="s">
        <v>197</v>
      </c>
      <c r="F158" s="2">
        <v>72</v>
      </c>
      <c r="G158" s="28">
        <v>6415211</v>
      </c>
      <c r="H158" s="28" t="s">
        <v>116</v>
      </c>
      <c r="I158" s="28">
        <v>152</v>
      </c>
      <c r="J158" s="54">
        <v>11</v>
      </c>
      <c r="K158" s="51" t="s">
        <v>200</v>
      </c>
      <c r="L158" s="52">
        <v>37063</v>
      </c>
    </row>
    <row r="159" spans="1:12" ht="12.75">
      <c r="A159" s="8">
        <v>6315401</v>
      </c>
      <c r="B159" s="6" t="s">
        <v>109</v>
      </c>
      <c r="C159" s="6">
        <v>154</v>
      </c>
      <c r="D159" s="6">
        <v>1</v>
      </c>
      <c r="E159" s="2" t="s">
        <v>202</v>
      </c>
      <c r="F159" s="2">
        <v>0.019999999552965164</v>
      </c>
      <c r="G159" s="28">
        <v>6215410</v>
      </c>
      <c r="H159" s="28" t="s">
        <v>108</v>
      </c>
      <c r="I159" s="28">
        <v>154</v>
      </c>
      <c r="J159" s="54">
        <v>10</v>
      </c>
      <c r="L159" s="52">
        <v>34043</v>
      </c>
    </row>
    <row r="160" spans="1:12" ht="12.75">
      <c r="A160" s="8">
        <v>6315401</v>
      </c>
      <c r="B160" s="6" t="s">
        <v>109</v>
      </c>
      <c r="C160" s="6">
        <v>154</v>
      </c>
      <c r="D160" s="6">
        <v>1</v>
      </c>
      <c r="E160" s="2" t="s">
        <v>197</v>
      </c>
      <c r="F160" s="2">
        <v>100</v>
      </c>
      <c r="G160" s="28">
        <v>6415410</v>
      </c>
      <c r="H160" s="28" t="s">
        <v>116</v>
      </c>
      <c r="I160" s="28">
        <v>154</v>
      </c>
      <c r="J160" s="54">
        <v>10</v>
      </c>
      <c r="L160" s="52">
        <v>34043</v>
      </c>
    </row>
    <row r="161" spans="1:12" ht="12.75">
      <c r="A161" s="8">
        <v>6315402</v>
      </c>
      <c r="B161" s="6" t="s">
        <v>109</v>
      </c>
      <c r="C161" s="6">
        <v>154</v>
      </c>
      <c r="D161" s="6">
        <v>2</v>
      </c>
      <c r="E161" s="2" t="s">
        <v>199</v>
      </c>
      <c r="F161" s="2">
        <v>100</v>
      </c>
      <c r="G161" s="28">
        <v>6315401</v>
      </c>
      <c r="H161" s="28" t="s">
        <v>109</v>
      </c>
      <c r="I161" s="28">
        <v>154</v>
      </c>
      <c r="J161" s="54">
        <v>1</v>
      </c>
      <c r="K161" s="51" t="s">
        <v>200</v>
      </c>
      <c r="L161" s="52">
        <v>34043</v>
      </c>
    </row>
    <row r="162" spans="1:12" ht="12.75">
      <c r="A162" s="8">
        <v>6415301</v>
      </c>
      <c r="B162" s="6" t="s">
        <v>116</v>
      </c>
      <c r="C162" s="6">
        <v>153</v>
      </c>
      <c r="D162" s="6">
        <v>1</v>
      </c>
      <c r="E162" s="2" t="s">
        <v>202</v>
      </c>
      <c r="F162" s="2">
        <v>100</v>
      </c>
      <c r="G162" s="28">
        <v>6315310</v>
      </c>
      <c r="H162" s="28" t="s">
        <v>109</v>
      </c>
      <c r="I162" s="28">
        <v>153</v>
      </c>
      <c r="J162" s="54">
        <v>10</v>
      </c>
      <c r="L162" s="52">
        <v>34043</v>
      </c>
    </row>
    <row r="163" spans="1:12" ht="12.75">
      <c r="A163" s="8">
        <v>6415901</v>
      </c>
      <c r="B163" s="6" t="s">
        <v>116</v>
      </c>
      <c r="C163" s="6">
        <v>159</v>
      </c>
      <c r="D163" s="6">
        <v>1</v>
      </c>
      <c r="E163" s="2" t="s">
        <v>197</v>
      </c>
      <c r="F163" s="2">
        <v>100</v>
      </c>
      <c r="G163" s="28">
        <v>6515910</v>
      </c>
      <c r="H163" s="28" t="s">
        <v>117</v>
      </c>
      <c r="I163" s="28">
        <v>159</v>
      </c>
      <c r="J163" s="54">
        <v>10</v>
      </c>
      <c r="L163" s="52">
        <v>34043</v>
      </c>
    </row>
    <row r="164" spans="1:12" ht="12.75">
      <c r="A164" s="8">
        <v>6416101</v>
      </c>
      <c r="B164" s="6" t="s">
        <v>116</v>
      </c>
      <c r="C164" s="6">
        <v>161</v>
      </c>
      <c r="D164" s="6">
        <v>1</v>
      </c>
      <c r="E164" s="2" t="s">
        <v>197</v>
      </c>
      <c r="F164" s="2">
        <v>100</v>
      </c>
      <c r="G164" s="28">
        <v>6516101</v>
      </c>
      <c r="H164" s="28" t="s">
        <v>117</v>
      </c>
      <c r="I164" s="28">
        <v>161</v>
      </c>
      <c r="J164" s="54">
        <v>1</v>
      </c>
      <c r="K164" s="51" t="s">
        <v>200</v>
      </c>
      <c r="L164" s="52">
        <v>34043</v>
      </c>
    </row>
    <row r="165" spans="1:12" ht="12.75">
      <c r="A165" s="8">
        <v>6516001</v>
      </c>
      <c r="B165" s="6" t="s">
        <v>117</v>
      </c>
      <c r="C165" s="6">
        <v>160</v>
      </c>
      <c r="D165" s="6">
        <v>1</v>
      </c>
      <c r="E165" s="2" t="s">
        <v>197</v>
      </c>
      <c r="F165" s="2">
        <v>100</v>
      </c>
      <c r="G165" s="28">
        <v>6616010</v>
      </c>
      <c r="H165" s="28" t="s">
        <v>119</v>
      </c>
      <c r="I165" s="28">
        <v>160</v>
      </c>
      <c r="J165" s="54">
        <v>10</v>
      </c>
      <c r="L165" s="52">
        <v>34043</v>
      </c>
    </row>
    <row r="166" spans="1:12" ht="12.75">
      <c r="A166" s="8">
        <v>6616501</v>
      </c>
      <c r="B166" s="6" t="s">
        <v>119</v>
      </c>
      <c r="C166" s="6">
        <v>165</v>
      </c>
      <c r="D166" s="6">
        <v>1</v>
      </c>
      <c r="E166" s="2" t="s">
        <v>197</v>
      </c>
      <c r="F166" s="2">
        <v>100</v>
      </c>
      <c r="G166" s="28">
        <v>6716510</v>
      </c>
      <c r="H166" s="28" t="s">
        <v>120</v>
      </c>
      <c r="I166" s="28">
        <v>165</v>
      </c>
      <c r="J166" s="54">
        <v>10</v>
      </c>
      <c r="L166" s="52">
        <v>34043</v>
      </c>
    </row>
    <row r="167" spans="1:12" ht="12.75">
      <c r="A167" s="8">
        <v>6616502</v>
      </c>
      <c r="B167" s="6" t="s">
        <v>119</v>
      </c>
      <c r="C167" s="6">
        <v>165</v>
      </c>
      <c r="D167" s="6">
        <v>2</v>
      </c>
      <c r="E167" s="2" t="s">
        <v>197</v>
      </c>
      <c r="F167" s="2">
        <v>2.4000000953674316</v>
      </c>
      <c r="G167" s="28">
        <v>6716510</v>
      </c>
      <c r="H167" s="28" t="s">
        <v>120</v>
      </c>
      <c r="I167" s="28">
        <v>165</v>
      </c>
      <c r="J167" s="54">
        <v>10</v>
      </c>
      <c r="L167" s="52">
        <v>37049</v>
      </c>
    </row>
    <row r="168" spans="1:12" ht="12.75">
      <c r="A168" s="8">
        <v>6616502</v>
      </c>
      <c r="B168" s="6" t="s">
        <v>119</v>
      </c>
      <c r="C168" s="6">
        <v>165</v>
      </c>
      <c r="D168" s="6">
        <v>2</v>
      </c>
      <c r="E168" s="2" t="s">
        <v>199</v>
      </c>
      <c r="F168" s="2">
        <v>97.5999984741211</v>
      </c>
      <c r="G168" s="28">
        <v>6616501</v>
      </c>
      <c r="H168" s="28" t="s">
        <v>119</v>
      </c>
      <c r="I168" s="28">
        <v>165</v>
      </c>
      <c r="J168" s="54">
        <v>1</v>
      </c>
      <c r="K168" s="51" t="s">
        <v>200</v>
      </c>
      <c r="L168" s="52">
        <v>37049</v>
      </c>
    </row>
    <row r="169" spans="1:12" ht="12.75">
      <c r="A169" s="8">
        <v>6716601</v>
      </c>
      <c r="B169" s="6" t="s">
        <v>120</v>
      </c>
      <c r="C169" s="6">
        <v>166</v>
      </c>
      <c r="D169" s="6">
        <v>1</v>
      </c>
      <c r="E169" s="2" t="s">
        <v>197</v>
      </c>
      <c r="F169" s="2">
        <v>100</v>
      </c>
      <c r="G169" s="28">
        <v>6816610</v>
      </c>
      <c r="H169" s="28" t="s">
        <v>122</v>
      </c>
      <c r="I169" s="28">
        <v>166</v>
      </c>
      <c r="J169" s="54">
        <v>10</v>
      </c>
      <c r="L169" s="52">
        <v>34043</v>
      </c>
    </row>
    <row r="170" spans="1:12" ht="12.75">
      <c r="A170" s="8">
        <v>6817101</v>
      </c>
      <c r="B170" s="6" t="s">
        <v>122</v>
      </c>
      <c r="C170" s="6">
        <v>171</v>
      </c>
      <c r="D170" s="6">
        <v>1</v>
      </c>
      <c r="E170" s="2" t="s">
        <v>197</v>
      </c>
      <c r="F170" s="2">
        <v>100</v>
      </c>
      <c r="G170" s="28">
        <v>6917101</v>
      </c>
      <c r="H170" s="28" t="s">
        <v>124</v>
      </c>
      <c r="I170" s="28">
        <v>171</v>
      </c>
      <c r="J170" s="54">
        <v>1</v>
      </c>
      <c r="K170" s="51" t="s">
        <v>200</v>
      </c>
      <c r="L170" s="52">
        <v>34043</v>
      </c>
    </row>
    <row r="171" spans="1:12" ht="12.75">
      <c r="A171" s="8">
        <v>6917001</v>
      </c>
      <c r="B171" s="6" t="s">
        <v>124</v>
      </c>
      <c r="C171" s="6">
        <v>170</v>
      </c>
      <c r="D171" s="6">
        <v>1</v>
      </c>
      <c r="E171" s="2" t="s">
        <v>197</v>
      </c>
      <c r="F171" s="2">
        <v>99.85399627685547</v>
      </c>
      <c r="G171" s="28">
        <v>7017010</v>
      </c>
      <c r="H171" s="28" t="s">
        <v>125</v>
      </c>
      <c r="I171" s="28">
        <v>170</v>
      </c>
      <c r="J171" s="54">
        <v>10</v>
      </c>
      <c r="L171" s="52">
        <v>37057</v>
      </c>
    </row>
    <row r="172" spans="1:12" ht="12.75">
      <c r="A172" s="8">
        <v>6917001</v>
      </c>
      <c r="B172" s="6" t="s">
        <v>124</v>
      </c>
      <c r="C172" s="6">
        <v>170</v>
      </c>
      <c r="D172" s="6">
        <v>1</v>
      </c>
      <c r="E172" s="2" t="s">
        <v>202</v>
      </c>
      <c r="F172" s="2">
        <v>0.1459999978542328</v>
      </c>
      <c r="G172" s="28">
        <v>6817010</v>
      </c>
      <c r="H172" s="28" t="s">
        <v>122</v>
      </c>
      <c r="I172" s="28">
        <v>170</v>
      </c>
      <c r="J172" s="54">
        <v>10</v>
      </c>
      <c r="L172" s="52">
        <v>37057</v>
      </c>
    </row>
    <row r="173" spans="1:12" ht="12.75">
      <c r="A173" s="8">
        <v>7016901</v>
      </c>
      <c r="B173" s="6" t="s">
        <v>125</v>
      </c>
      <c r="C173" s="6">
        <v>169</v>
      </c>
      <c r="D173" s="6">
        <v>1</v>
      </c>
      <c r="E173" s="2" t="s">
        <v>202</v>
      </c>
      <c r="F173" s="2">
        <v>100</v>
      </c>
      <c r="G173" s="28">
        <v>6916910</v>
      </c>
      <c r="H173" s="28" t="s">
        <v>124</v>
      </c>
      <c r="I173" s="28">
        <v>169</v>
      </c>
      <c r="J173" s="54">
        <v>10</v>
      </c>
      <c r="L173" s="52">
        <v>34043</v>
      </c>
    </row>
    <row r="174" spans="1:12" ht="12.75">
      <c r="A174" s="8">
        <v>7016902</v>
      </c>
      <c r="B174" s="6" t="s">
        <v>125</v>
      </c>
      <c r="C174" s="6">
        <v>169</v>
      </c>
      <c r="D174" s="6">
        <v>2</v>
      </c>
      <c r="E174" s="2" t="s">
        <v>199</v>
      </c>
      <c r="F174" s="2">
        <v>100</v>
      </c>
      <c r="G174" s="28">
        <v>7016901</v>
      </c>
      <c r="H174" s="28" t="s">
        <v>125</v>
      </c>
      <c r="I174" s="28">
        <v>169</v>
      </c>
      <c r="J174" s="54">
        <v>1</v>
      </c>
      <c r="K174" s="51" t="s">
        <v>200</v>
      </c>
      <c r="L174" s="52">
        <v>34043</v>
      </c>
    </row>
    <row r="175" spans="1:12" ht="12.75">
      <c r="A175" s="8">
        <v>7017501</v>
      </c>
      <c r="B175" s="6" t="s">
        <v>125</v>
      </c>
      <c r="C175" s="6">
        <v>175</v>
      </c>
      <c r="D175" s="6">
        <v>1</v>
      </c>
      <c r="E175" s="2" t="s">
        <v>197</v>
      </c>
      <c r="F175" s="2">
        <v>100</v>
      </c>
      <c r="G175" s="28">
        <v>7117510</v>
      </c>
      <c r="H175" s="28" t="s">
        <v>129</v>
      </c>
      <c r="I175" s="28">
        <v>175</v>
      </c>
      <c r="J175" s="54">
        <v>10</v>
      </c>
      <c r="L175" s="52">
        <v>34043</v>
      </c>
    </row>
    <row r="176" spans="1:13" ht="12.75">
      <c r="A176" s="8">
        <v>7017502</v>
      </c>
      <c r="B176" s="6" t="s">
        <v>125</v>
      </c>
      <c r="C176" s="6">
        <v>175</v>
      </c>
      <c r="D176" s="6">
        <v>2</v>
      </c>
      <c r="E176" s="2" t="s">
        <v>199</v>
      </c>
      <c r="F176" s="2">
        <v>100</v>
      </c>
      <c r="G176" s="28">
        <v>7017501</v>
      </c>
      <c r="H176" s="28" t="s">
        <v>125</v>
      </c>
      <c r="I176" s="28">
        <v>175</v>
      </c>
      <c r="J176" s="54">
        <v>1</v>
      </c>
      <c r="L176" s="52">
        <v>37224</v>
      </c>
      <c r="M176" s="51" t="s">
        <v>203</v>
      </c>
    </row>
    <row r="177" spans="1:12" ht="12.75">
      <c r="A177" s="8">
        <v>7017701</v>
      </c>
      <c r="B177" s="6" t="s">
        <v>125</v>
      </c>
      <c r="C177" s="6">
        <v>177</v>
      </c>
      <c r="D177" s="6">
        <v>1</v>
      </c>
      <c r="E177" s="2" t="s">
        <v>197</v>
      </c>
      <c r="F177" s="2">
        <v>100</v>
      </c>
      <c r="G177" s="28">
        <v>7117701</v>
      </c>
      <c r="H177" s="28" t="s">
        <v>129</v>
      </c>
      <c r="I177" s="28">
        <v>177</v>
      </c>
      <c r="J177" s="54">
        <v>1</v>
      </c>
      <c r="K177" s="51" t="s">
        <v>200</v>
      </c>
      <c r="L177" s="52">
        <v>34043</v>
      </c>
    </row>
    <row r="178" spans="1:12" ht="12.75">
      <c r="A178" s="8">
        <v>7017702</v>
      </c>
      <c r="B178" s="6" t="s">
        <v>125</v>
      </c>
      <c r="C178" s="6">
        <v>177</v>
      </c>
      <c r="D178" s="6">
        <v>2</v>
      </c>
      <c r="E178" s="2" t="s">
        <v>199</v>
      </c>
      <c r="F178" s="2">
        <v>100</v>
      </c>
      <c r="G178" s="28">
        <v>7017701</v>
      </c>
      <c r="H178" s="28" t="s">
        <v>125</v>
      </c>
      <c r="I178" s="28">
        <v>177</v>
      </c>
      <c r="J178" s="54">
        <v>1</v>
      </c>
      <c r="K178" s="51" t="s">
        <v>200</v>
      </c>
      <c r="L178" s="52">
        <v>34043</v>
      </c>
    </row>
    <row r="179" spans="1:12" ht="12.75">
      <c r="A179" s="8">
        <v>7117602</v>
      </c>
      <c r="B179" s="6" t="s">
        <v>129</v>
      </c>
      <c r="C179" s="6">
        <v>176</v>
      </c>
      <c r="D179" s="6">
        <v>2</v>
      </c>
      <c r="E179" s="2" t="s">
        <v>197</v>
      </c>
      <c r="F179" s="2">
        <v>100</v>
      </c>
      <c r="G179" s="28">
        <v>7217610</v>
      </c>
      <c r="H179" s="28" t="s">
        <v>131</v>
      </c>
      <c r="I179" s="28">
        <v>176</v>
      </c>
      <c r="J179" s="54">
        <v>10</v>
      </c>
      <c r="L179" s="52">
        <v>34043</v>
      </c>
    </row>
    <row r="180" spans="1:12" ht="12.75">
      <c r="A180" s="8">
        <v>7117701</v>
      </c>
      <c r="B180" s="6" t="s">
        <v>129</v>
      </c>
      <c r="C180" s="6">
        <v>177</v>
      </c>
      <c r="D180" s="6">
        <v>1</v>
      </c>
      <c r="E180" s="2" t="s">
        <v>197</v>
      </c>
      <c r="F180" s="2">
        <v>100</v>
      </c>
      <c r="G180" s="28">
        <v>7217711</v>
      </c>
      <c r="H180" s="28" t="s">
        <v>131</v>
      </c>
      <c r="I180" s="28">
        <v>177</v>
      </c>
      <c r="J180" s="54">
        <v>11</v>
      </c>
      <c r="K180" s="51" t="s">
        <v>200</v>
      </c>
      <c r="L180" s="52">
        <v>34043</v>
      </c>
    </row>
    <row r="181" spans="1:12" ht="12.75">
      <c r="A181" s="8">
        <v>7217501</v>
      </c>
      <c r="B181" s="6" t="s">
        <v>131</v>
      </c>
      <c r="C181" s="6">
        <v>175</v>
      </c>
      <c r="D181" s="6">
        <v>1</v>
      </c>
      <c r="E181" s="2" t="s">
        <v>202</v>
      </c>
      <c r="F181" s="2">
        <v>100</v>
      </c>
      <c r="G181" s="28">
        <v>7117510</v>
      </c>
      <c r="H181" s="28" t="s">
        <v>129</v>
      </c>
      <c r="I181" s="28">
        <v>175</v>
      </c>
      <c r="J181" s="54">
        <v>10</v>
      </c>
      <c r="L181" s="52">
        <v>34043</v>
      </c>
    </row>
    <row r="182" spans="1:12" ht="12.75">
      <c r="A182" s="8">
        <v>7217902</v>
      </c>
      <c r="B182" s="6" t="s">
        <v>131</v>
      </c>
      <c r="C182" s="6">
        <v>179</v>
      </c>
      <c r="D182" s="6">
        <v>2</v>
      </c>
      <c r="E182" s="2" t="s">
        <v>199</v>
      </c>
      <c r="F182" s="2">
        <v>100</v>
      </c>
      <c r="G182" s="28">
        <v>7217910</v>
      </c>
      <c r="H182" s="28" t="s">
        <v>131</v>
      </c>
      <c r="I182" s="28">
        <v>179</v>
      </c>
      <c r="J182" s="54">
        <v>10</v>
      </c>
      <c r="L182" s="52">
        <v>34043</v>
      </c>
    </row>
    <row r="183" spans="1:12" ht="12.75">
      <c r="A183" s="8">
        <v>7218002</v>
      </c>
      <c r="B183" s="6" t="s">
        <v>131</v>
      </c>
      <c r="C183" s="6">
        <v>180</v>
      </c>
      <c r="D183" s="6">
        <v>2</v>
      </c>
      <c r="E183" s="2" t="s">
        <v>199</v>
      </c>
      <c r="F183" s="2">
        <v>100</v>
      </c>
      <c r="G183" s="28">
        <v>7218010</v>
      </c>
      <c r="H183" s="28" t="s">
        <v>131</v>
      </c>
      <c r="I183" s="28">
        <v>180</v>
      </c>
      <c r="J183" s="54">
        <v>10</v>
      </c>
      <c r="L183" s="52">
        <v>34043</v>
      </c>
    </row>
    <row r="184" spans="1:12" ht="12.75">
      <c r="A184" s="8">
        <v>7218101</v>
      </c>
      <c r="B184" s="6" t="s">
        <v>131</v>
      </c>
      <c r="C184" s="6">
        <v>181</v>
      </c>
      <c r="D184" s="6">
        <v>1</v>
      </c>
      <c r="E184" s="2" t="s">
        <v>197</v>
      </c>
      <c r="F184" s="2">
        <v>100</v>
      </c>
      <c r="G184" s="28">
        <v>7318110</v>
      </c>
      <c r="H184" s="28" t="s">
        <v>135</v>
      </c>
      <c r="I184" s="28">
        <v>181</v>
      </c>
      <c r="J184" s="54">
        <v>10</v>
      </c>
      <c r="L184" s="52">
        <v>34043</v>
      </c>
    </row>
    <row r="185" spans="1:12" ht="12.75">
      <c r="A185" s="8">
        <v>7318201</v>
      </c>
      <c r="B185" s="6" t="s">
        <v>135</v>
      </c>
      <c r="C185" s="6">
        <v>182</v>
      </c>
      <c r="D185" s="6">
        <v>1</v>
      </c>
      <c r="E185" s="2" t="s">
        <v>197</v>
      </c>
      <c r="F185" s="2">
        <v>100</v>
      </c>
      <c r="G185" s="28">
        <v>7418210</v>
      </c>
      <c r="H185" s="28" t="s">
        <v>137</v>
      </c>
      <c r="I185" s="28">
        <v>182</v>
      </c>
      <c r="J185" s="54">
        <v>10</v>
      </c>
      <c r="L185" s="52">
        <v>34043</v>
      </c>
    </row>
    <row r="186" spans="1:12" ht="12.75">
      <c r="A186" s="8">
        <v>7318202</v>
      </c>
      <c r="B186" s="6" t="s">
        <v>135</v>
      </c>
      <c r="C186" s="6">
        <v>182</v>
      </c>
      <c r="D186" s="6">
        <v>2</v>
      </c>
      <c r="E186" s="2" t="s">
        <v>199</v>
      </c>
      <c r="F186" s="2">
        <v>100</v>
      </c>
      <c r="G186" s="28">
        <v>7318201</v>
      </c>
      <c r="H186" s="28" t="s">
        <v>135</v>
      </c>
      <c r="I186" s="28">
        <v>182</v>
      </c>
      <c r="J186" s="54">
        <v>1</v>
      </c>
      <c r="K186" s="51" t="s">
        <v>200</v>
      </c>
      <c r="L186" s="52">
        <v>34043</v>
      </c>
    </row>
    <row r="187" spans="1:12" ht="12.75">
      <c r="A187" s="8">
        <v>7418701</v>
      </c>
      <c r="B187" s="6" t="s">
        <v>137</v>
      </c>
      <c r="C187" s="6">
        <v>187</v>
      </c>
      <c r="D187" s="6">
        <v>1</v>
      </c>
      <c r="E187" s="2" t="s">
        <v>197</v>
      </c>
      <c r="F187" s="2">
        <v>100</v>
      </c>
      <c r="G187" s="28">
        <v>7518711</v>
      </c>
      <c r="H187" s="28" t="s">
        <v>138</v>
      </c>
      <c r="I187" s="28">
        <v>187</v>
      </c>
      <c r="J187" s="54">
        <v>11</v>
      </c>
      <c r="K187" s="51" t="s">
        <v>200</v>
      </c>
      <c r="L187" s="52">
        <v>34043</v>
      </c>
    </row>
    <row r="188" spans="1:12" ht="12.75">
      <c r="A188" s="8">
        <v>7518601</v>
      </c>
      <c r="B188" s="6" t="s">
        <v>138</v>
      </c>
      <c r="C188" s="6">
        <v>186</v>
      </c>
      <c r="D188" s="6">
        <v>1</v>
      </c>
      <c r="E188" s="2" t="s">
        <v>202</v>
      </c>
      <c r="F188" s="2">
        <v>6</v>
      </c>
      <c r="G188" s="28">
        <v>7418610</v>
      </c>
      <c r="H188" s="28" t="s">
        <v>137</v>
      </c>
      <c r="I188" s="28">
        <v>186</v>
      </c>
      <c r="J188" s="54">
        <v>10</v>
      </c>
      <c r="L188" s="52">
        <v>34043</v>
      </c>
    </row>
    <row r="189" spans="1:12" ht="12.75">
      <c r="A189" s="8">
        <v>7518601</v>
      </c>
      <c r="B189" s="6" t="s">
        <v>138</v>
      </c>
      <c r="C189" s="6">
        <v>186</v>
      </c>
      <c r="D189" s="6">
        <v>1</v>
      </c>
      <c r="E189" s="2" t="s">
        <v>197</v>
      </c>
      <c r="F189" s="2">
        <v>94</v>
      </c>
      <c r="G189" s="28">
        <v>7618611</v>
      </c>
      <c r="H189" s="28" t="s">
        <v>142</v>
      </c>
      <c r="I189" s="28">
        <v>186</v>
      </c>
      <c r="J189" s="54">
        <v>11</v>
      </c>
      <c r="K189" s="51" t="s">
        <v>200</v>
      </c>
      <c r="L189" s="52">
        <v>34043</v>
      </c>
    </row>
    <row r="190" spans="1:12" ht="12.75">
      <c r="A190" s="8">
        <v>7518801</v>
      </c>
      <c r="B190" s="6" t="s">
        <v>138</v>
      </c>
      <c r="C190" s="6">
        <v>188</v>
      </c>
      <c r="D190" s="6">
        <v>1</v>
      </c>
      <c r="E190" s="2" t="s">
        <v>197</v>
      </c>
      <c r="F190" s="2">
        <v>100</v>
      </c>
      <c r="G190" s="28">
        <v>7618810</v>
      </c>
      <c r="H190" s="28" t="s">
        <v>142</v>
      </c>
      <c r="I190" s="28">
        <v>188</v>
      </c>
      <c r="J190" s="54">
        <v>10</v>
      </c>
      <c r="L190" s="52">
        <v>34043</v>
      </c>
    </row>
    <row r="191" spans="1:12" ht="12.75">
      <c r="A191" s="8">
        <v>7518802</v>
      </c>
      <c r="B191" s="6" t="s">
        <v>138</v>
      </c>
      <c r="C191" s="6">
        <v>188</v>
      </c>
      <c r="D191" s="6">
        <v>2</v>
      </c>
      <c r="E191" s="2" t="s">
        <v>199</v>
      </c>
      <c r="F191" s="2">
        <v>100</v>
      </c>
      <c r="G191" s="28">
        <v>7518801</v>
      </c>
      <c r="H191" s="28" t="s">
        <v>138</v>
      </c>
      <c r="I191" s="28">
        <v>188</v>
      </c>
      <c r="J191" s="54">
        <v>1</v>
      </c>
      <c r="K191" s="51" t="s">
        <v>200</v>
      </c>
      <c r="L191" s="52">
        <v>34043</v>
      </c>
    </row>
    <row r="192" spans="1:12" ht="12.75">
      <c r="A192" s="8">
        <v>7618501</v>
      </c>
      <c r="B192" s="6" t="s">
        <v>142</v>
      </c>
      <c r="C192" s="6">
        <v>185</v>
      </c>
      <c r="D192" s="6">
        <v>1</v>
      </c>
      <c r="E192" s="2" t="s">
        <v>202</v>
      </c>
      <c r="F192" s="2">
        <v>100</v>
      </c>
      <c r="G192" s="28">
        <v>7518510</v>
      </c>
      <c r="H192" s="28" t="s">
        <v>138</v>
      </c>
      <c r="I192" s="28">
        <v>185</v>
      </c>
      <c r="J192" s="54">
        <v>10</v>
      </c>
      <c r="L192" s="52">
        <v>34043</v>
      </c>
    </row>
    <row r="193" spans="1:12" ht="12.75">
      <c r="A193" s="8">
        <v>7619101</v>
      </c>
      <c r="B193" s="6" t="s">
        <v>142</v>
      </c>
      <c r="C193" s="6">
        <v>191</v>
      </c>
      <c r="D193" s="6">
        <v>1</v>
      </c>
      <c r="E193" s="2" t="s">
        <v>197</v>
      </c>
      <c r="F193" s="2">
        <v>100</v>
      </c>
      <c r="G193" s="28">
        <v>7719110</v>
      </c>
      <c r="H193" s="28" t="s">
        <v>152</v>
      </c>
      <c r="I193" s="28">
        <v>191</v>
      </c>
      <c r="J193" s="54">
        <v>10</v>
      </c>
      <c r="L193" s="52">
        <v>34043</v>
      </c>
    </row>
    <row r="194" spans="1:13" ht="12.75">
      <c r="A194" s="73">
        <v>7619102</v>
      </c>
      <c r="B194" s="75" t="s">
        <v>142</v>
      </c>
      <c r="C194" s="75">
        <v>191</v>
      </c>
      <c r="D194" s="75">
        <v>2</v>
      </c>
      <c r="E194" s="15" t="s">
        <v>199</v>
      </c>
      <c r="F194" s="15">
        <v>100</v>
      </c>
      <c r="G194" s="98">
        <v>7619101</v>
      </c>
      <c r="H194" s="98" t="s">
        <v>142</v>
      </c>
      <c r="I194" s="98">
        <v>191</v>
      </c>
      <c r="J194" s="97">
        <v>1</v>
      </c>
      <c r="K194" s="27" t="s">
        <v>200</v>
      </c>
      <c r="L194" s="106">
        <v>34043</v>
      </c>
      <c r="M194" s="27"/>
    </row>
    <row r="195" spans="1:13" ht="12.75">
      <c r="A195" s="73">
        <v>7619301</v>
      </c>
      <c r="B195" s="75" t="s">
        <v>142</v>
      </c>
      <c r="C195" s="75">
        <v>193</v>
      </c>
      <c r="D195" s="75">
        <v>1</v>
      </c>
      <c r="E195" s="15" t="s">
        <v>197</v>
      </c>
      <c r="F195" s="15">
        <v>100</v>
      </c>
      <c r="G195" s="98">
        <v>7719310</v>
      </c>
      <c r="H195" s="98" t="s">
        <v>152</v>
      </c>
      <c r="I195" s="98">
        <v>193</v>
      </c>
      <c r="J195" s="97">
        <v>10</v>
      </c>
      <c r="K195" s="27"/>
      <c r="L195" s="106">
        <v>34043</v>
      </c>
      <c r="M195" s="27"/>
    </row>
    <row r="196" spans="1:13" ht="12.75">
      <c r="A196" s="90">
        <v>7719201</v>
      </c>
      <c r="B196" s="92" t="s">
        <v>152</v>
      </c>
      <c r="C196" s="92">
        <v>192</v>
      </c>
      <c r="D196" s="92">
        <v>1</v>
      </c>
      <c r="E196" s="99" t="s">
        <v>197</v>
      </c>
      <c r="F196" s="99" t="s">
        <v>370</v>
      </c>
      <c r="G196" s="102">
        <v>7819210</v>
      </c>
      <c r="H196" s="102" t="s">
        <v>192</v>
      </c>
      <c r="I196" s="102">
        <v>192</v>
      </c>
      <c r="J196" s="107">
        <v>10</v>
      </c>
      <c r="K196" s="94"/>
      <c r="L196" s="40">
        <v>41876</v>
      </c>
      <c r="M196" s="27"/>
    </row>
    <row r="197" spans="1:13" ht="12.75">
      <c r="A197" s="90">
        <v>7719201</v>
      </c>
      <c r="B197" s="92" t="s">
        <v>152</v>
      </c>
      <c r="C197" s="92">
        <v>192</v>
      </c>
      <c r="D197" s="92">
        <v>1</v>
      </c>
      <c r="E197" s="99" t="s">
        <v>202</v>
      </c>
      <c r="F197" s="99" t="s">
        <v>371</v>
      </c>
      <c r="G197" s="102">
        <v>7619210</v>
      </c>
      <c r="H197" s="102" t="s">
        <v>142</v>
      </c>
      <c r="I197" s="102">
        <v>192</v>
      </c>
      <c r="J197" s="107">
        <v>10</v>
      </c>
      <c r="K197" s="94"/>
      <c r="L197" s="40">
        <v>42292</v>
      </c>
      <c r="M197" s="27"/>
    </row>
    <row r="198" spans="1:13" ht="12.75">
      <c r="A198" s="90">
        <v>7719202</v>
      </c>
      <c r="B198" s="92" t="s">
        <v>152</v>
      </c>
      <c r="C198" s="92">
        <v>192</v>
      </c>
      <c r="D198" s="92">
        <v>2</v>
      </c>
      <c r="E198" s="99" t="s">
        <v>199</v>
      </c>
      <c r="F198" s="99">
        <v>100</v>
      </c>
      <c r="G198" s="102">
        <v>7719201</v>
      </c>
      <c r="H198" s="102" t="s">
        <v>152</v>
      </c>
      <c r="I198" s="102">
        <v>192</v>
      </c>
      <c r="J198" s="107">
        <v>1</v>
      </c>
      <c r="K198" s="94"/>
      <c r="L198" s="40">
        <v>41876</v>
      </c>
      <c r="M198" s="27"/>
    </row>
    <row r="199" spans="1:12" ht="12.75">
      <c r="A199" s="8">
        <v>7719401</v>
      </c>
      <c r="B199" s="6" t="s">
        <v>152</v>
      </c>
      <c r="C199" s="6">
        <v>194</v>
      </c>
      <c r="D199" s="6">
        <v>1</v>
      </c>
      <c r="E199" s="2" t="s">
        <v>197</v>
      </c>
      <c r="F199" s="2">
        <v>100</v>
      </c>
      <c r="G199" s="28">
        <v>7819410</v>
      </c>
      <c r="H199" s="28" t="s">
        <v>192</v>
      </c>
      <c r="I199" s="28">
        <v>194</v>
      </c>
      <c r="J199" s="55">
        <v>10</v>
      </c>
      <c r="L199" s="52">
        <v>34043</v>
      </c>
    </row>
    <row r="200" spans="1:13" ht="12.75">
      <c r="A200" s="8">
        <v>7719402</v>
      </c>
      <c r="B200" s="6" t="s">
        <v>152</v>
      </c>
      <c r="C200" s="6">
        <v>194</v>
      </c>
      <c r="D200" s="6">
        <v>2</v>
      </c>
      <c r="E200" s="2" t="s">
        <v>199</v>
      </c>
      <c r="F200" s="2">
        <v>100</v>
      </c>
      <c r="G200" s="28">
        <v>7719401</v>
      </c>
      <c r="H200" s="28" t="s">
        <v>152</v>
      </c>
      <c r="I200" s="28">
        <v>194</v>
      </c>
      <c r="J200" s="54">
        <v>1</v>
      </c>
      <c r="L200" s="52">
        <v>37229</v>
      </c>
      <c r="M200" s="51" t="s">
        <v>203</v>
      </c>
    </row>
    <row r="201" spans="1:12" ht="12.75">
      <c r="A201" s="8">
        <v>7819901</v>
      </c>
      <c r="B201" s="6" t="s">
        <v>192</v>
      </c>
      <c r="C201" s="6">
        <v>199</v>
      </c>
      <c r="D201" s="6">
        <v>1</v>
      </c>
      <c r="E201" s="2" t="s">
        <v>197</v>
      </c>
      <c r="F201" s="2">
        <v>100</v>
      </c>
      <c r="G201" s="28">
        <v>7919901</v>
      </c>
      <c r="H201" s="28" t="s">
        <v>155</v>
      </c>
      <c r="I201" s="28">
        <v>199</v>
      </c>
      <c r="J201" s="54">
        <v>1</v>
      </c>
      <c r="K201" s="51" t="s">
        <v>200</v>
      </c>
      <c r="L201" s="52">
        <v>34043</v>
      </c>
    </row>
    <row r="202" spans="1:12" ht="12.75">
      <c r="A202" s="8">
        <v>7819902</v>
      </c>
      <c r="B202" s="6" t="s">
        <v>192</v>
      </c>
      <c r="C202" s="6">
        <v>199</v>
      </c>
      <c r="D202" s="6">
        <v>2</v>
      </c>
      <c r="E202" s="2" t="s">
        <v>199</v>
      </c>
      <c r="F202" s="2">
        <v>100</v>
      </c>
      <c r="G202" s="28">
        <v>7819901</v>
      </c>
      <c r="H202" s="28" t="s">
        <v>192</v>
      </c>
      <c r="I202" s="28">
        <v>199</v>
      </c>
      <c r="J202" s="54">
        <v>1</v>
      </c>
      <c r="K202" s="51" t="s">
        <v>200</v>
      </c>
      <c r="L202" s="52">
        <v>34043</v>
      </c>
    </row>
    <row r="203" spans="1:12" ht="12.75">
      <c r="A203" s="8">
        <v>7919801</v>
      </c>
      <c r="B203" s="6" t="s">
        <v>155</v>
      </c>
      <c r="C203" s="6">
        <v>198</v>
      </c>
      <c r="D203" s="6">
        <v>1</v>
      </c>
      <c r="E203" s="2" t="s">
        <v>197</v>
      </c>
      <c r="F203" s="2">
        <v>100</v>
      </c>
      <c r="G203" s="28">
        <v>8019810</v>
      </c>
      <c r="H203" s="28" t="s">
        <v>157</v>
      </c>
      <c r="I203" s="28">
        <v>198</v>
      </c>
      <c r="J203" s="54">
        <v>10</v>
      </c>
      <c r="L203" s="52">
        <v>34043</v>
      </c>
    </row>
    <row r="204" spans="1:12" ht="12.75">
      <c r="A204" s="8">
        <v>7919901</v>
      </c>
      <c r="B204" s="6" t="s">
        <v>155</v>
      </c>
      <c r="C204" s="6">
        <v>199</v>
      </c>
      <c r="D204" s="6">
        <v>1</v>
      </c>
      <c r="E204" s="2" t="s">
        <v>197</v>
      </c>
      <c r="F204" s="2">
        <v>100</v>
      </c>
      <c r="G204" s="28">
        <v>8019910</v>
      </c>
      <c r="H204" s="28" t="s">
        <v>157</v>
      </c>
      <c r="I204" s="28">
        <v>199</v>
      </c>
      <c r="J204" s="54">
        <v>10</v>
      </c>
      <c r="L204" s="52">
        <v>34043</v>
      </c>
    </row>
    <row r="205" spans="1:12" ht="12.75">
      <c r="A205" s="8">
        <v>8019702</v>
      </c>
      <c r="B205" s="6" t="s">
        <v>157</v>
      </c>
      <c r="C205" s="6">
        <v>197</v>
      </c>
      <c r="D205" s="6">
        <v>2</v>
      </c>
      <c r="E205" s="2" t="s">
        <v>202</v>
      </c>
      <c r="F205" s="2">
        <v>7</v>
      </c>
      <c r="G205" s="28">
        <v>7919710</v>
      </c>
      <c r="H205" s="28" t="s">
        <v>155</v>
      </c>
      <c r="I205" s="28">
        <v>197</v>
      </c>
      <c r="J205" s="54">
        <v>10</v>
      </c>
      <c r="L205" s="52">
        <v>34043</v>
      </c>
    </row>
    <row r="206" spans="1:12" ht="12.75">
      <c r="A206" s="8">
        <v>8019702</v>
      </c>
      <c r="B206" s="6" t="s">
        <v>157</v>
      </c>
      <c r="C206" s="6">
        <v>197</v>
      </c>
      <c r="D206" s="6">
        <v>2</v>
      </c>
      <c r="E206" s="2" t="s">
        <v>199</v>
      </c>
      <c r="F206" s="2">
        <v>93</v>
      </c>
      <c r="G206" s="28">
        <v>8019701</v>
      </c>
      <c r="H206" s="28" t="s">
        <v>157</v>
      </c>
      <c r="I206" s="28">
        <v>197</v>
      </c>
      <c r="J206" s="54">
        <v>1</v>
      </c>
      <c r="K206" s="51" t="s">
        <v>200</v>
      </c>
      <c r="L206" s="52">
        <v>34043</v>
      </c>
    </row>
    <row r="207" spans="1:12" ht="12.75">
      <c r="A207" s="8">
        <v>8020301</v>
      </c>
      <c r="B207" s="6" t="s">
        <v>157</v>
      </c>
      <c r="C207" s="6">
        <v>203</v>
      </c>
      <c r="D207" s="6">
        <v>1</v>
      </c>
      <c r="E207" s="2" t="s">
        <v>197</v>
      </c>
      <c r="F207" s="2">
        <v>100</v>
      </c>
      <c r="G207" s="28">
        <v>8120310</v>
      </c>
      <c r="H207" s="28" t="s">
        <v>209</v>
      </c>
      <c r="I207" s="28">
        <v>203</v>
      </c>
      <c r="J207" s="54">
        <v>10</v>
      </c>
      <c r="L207" s="52">
        <v>34043</v>
      </c>
    </row>
    <row r="208" spans="1:12" ht="12.75">
      <c r="A208" s="8">
        <v>8020501</v>
      </c>
      <c r="B208" s="6" t="s">
        <v>157</v>
      </c>
      <c r="C208" s="6">
        <v>205</v>
      </c>
      <c r="D208" s="6">
        <v>1</v>
      </c>
      <c r="E208" s="2" t="s">
        <v>197</v>
      </c>
      <c r="F208" s="2">
        <v>100</v>
      </c>
      <c r="G208" s="28">
        <v>8120510</v>
      </c>
      <c r="H208" s="28" t="s">
        <v>209</v>
      </c>
      <c r="I208" s="28">
        <v>205</v>
      </c>
      <c r="J208" s="54">
        <v>10</v>
      </c>
      <c r="L208" s="52">
        <v>34043</v>
      </c>
    </row>
    <row r="209" spans="1:12" ht="12.75">
      <c r="A209" s="8">
        <v>9023301</v>
      </c>
      <c r="B209" s="6" t="s">
        <v>193</v>
      </c>
      <c r="C209" s="6">
        <v>233</v>
      </c>
      <c r="D209" s="6">
        <v>1</v>
      </c>
      <c r="E209" s="2" t="s">
        <v>197</v>
      </c>
      <c r="F209" s="2">
        <v>100</v>
      </c>
      <c r="G209" s="28">
        <v>9123301</v>
      </c>
      <c r="H209" s="28" t="s">
        <v>159</v>
      </c>
      <c r="I209" s="28">
        <v>233</v>
      </c>
      <c r="J209" s="54">
        <v>1</v>
      </c>
      <c r="K209" s="51" t="s">
        <v>200</v>
      </c>
      <c r="L209" s="52">
        <v>34043</v>
      </c>
    </row>
    <row r="210" spans="1:12" ht="12.75">
      <c r="A210" s="8">
        <v>9123301</v>
      </c>
      <c r="B210" s="6" t="s">
        <v>159</v>
      </c>
      <c r="C210" s="6">
        <v>233</v>
      </c>
      <c r="D210" s="6">
        <v>1</v>
      </c>
      <c r="E210" s="2" t="s">
        <v>197</v>
      </c>
      <c r="F210" s="2">
        <v>100</v>
      </c>
      <c r="G210" s="28">
        <v>9223301</v>
      </c>
      <c r="H210" s="28" t="s">
        <v>160</v>
      </c>
      <c r="I210" s="28">
        <v>233</v>
      </c>
      <c r="J210" s="54">
        <v>1</v>
      </c>
      <c r="K210" s="51" t="s">
        <v>200</v>
      </c>
      <c r="L210" s="52">
        <v>34043</v>
      </c>
    </row>
    <row r="211" spans="1:12" ht="12.75">
      <c r="A211" s="8">
        <v>9223901</v>
      </c>
      <c r="B211" s="6" t="s">
        <v>160</v>
      </c>
      <c r="C211" s="6">
        <v>239</v>
      </c>
      <c r="D211" s="6">
        <v>1</v>
      </c>
      <c r="E211" s="2" t="s">
        <v>197</v>
      </c>
      <c r="F211" s="2">
        <v>100</v>
      </c>
      <c r="G211" s="28">
        <v>9323901</v>
      </c>
      <c r="H211" s="28" t="s">
        <v>161</v>
      </c>
      <c r="I211" s="28">
        <v>239</v>
      </c>
      <c r="J211" s="54">
        <v>1</v>
      </c>
      <c r="K211" s="51" t="s">
        <v>200</v>
      </c>
      <c r="L211" s="52">
        <v>34043</v>
      </c>
    </row>
    <row r="212" spans="1:12" ht="12.75">
      <c r="A212" s="8">
        <v>9323901</v>
      </c>
      <c r="B212" s="6" t="s">
        <v>161</v>
      </c>
      <c r="C212" s="6">
        <v>239</v>
      </c>
      <c r="D212" s="6">
        <v>1</v>
      </c>
      <c r="E212" s="2" t="s">
        <v>197</v>
      </c>
      <c r="F212" s="2">
        <v>100</v>
      </c>
      <c r="G212" s="28">
        <v>9423901</v>
      </c>
      <c r="H212" s="28" t="s">
        <v>210</v>
      </c>
      <c r="I212" s="28">
        <v>239</v>
      </c>
      <c r="J212" s="54">
        <v>1</v>
      </c>
      <c r="K212" s="51" t="s">
        <v>200</v>
      </c>
      <c r="L212" s="52">
        <v>34043</v>
      </c>
    </row>
    <row r="213" spans="1:13" ht="12.75">
      <c r="A213" s="8">
        <v>5012502</v>
      </c>
      <c r="B213" s="6" t="s">
        <v>84</v>
      </c>
      <c r="C213" s="6">
        <v>125</v>
      </c>
      <c r="D213" s="6">
        <v>2</v>
      </c>
      <c r="E213" s="2" t="s">
        <v>199</v>
      </c>
      <c r="F213" s="2">
        <v>0</v>
      </c>
      <c r="G213" s="28">
        <v>5012501</v>
      </c>
      <c r="H213" s="28" t="s">
        <v>84</v>
      </c>
      <c r="I213" s="28">
        <v>125</v>
      </c>
      <c r="J213" s="54">
        <v>1</v>
      </c>
      <c r="K213" s="51" t="s">
        <v>200</v>
      </c>
      <c r="L213" s="52">
        <v>37392</v>
      </c>
      <c r="M213" s="51" t="s">
        <v>211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8"/>
  <sheetViews>
    <sheetView zoomScalePageLayoutView="0" workbookViewId="0" topLeftCell="A1">
      <pane xSplit="4" ySplit="1" topLeftCell="E137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64" sqref="A164"/>
    </sheetView>
  </sheetViews>
  <sheetFormatPr defaultColWidth="9.140625" defaultRowHeight="12.75"/>
  <cols>
    <col min="1" max="1" width="8.140625" style="8" bestFit="1" customWidth="1"/>
    <col min="2" max="2" width="4.00390625" style="6" customWidth="1"/>
    <col min="3" max="3" width="5.140625" style="6" customWidth="1"/>
    <col min="4" max="4" width="3.57421875" style="6" customWidth="1"/>
    <col min="5" max="5" width="7.28125" style="51" customWidth="1"/>
    <col min="6" max="6" width="9.57421875" style="2" customWidth="1"/>
    <col min="7" max="7" width="4.28125" style="51" customWidth="1"/>
    <col min="8" max="8" width="7.7109375" style="1" customWidth="1"/>
    <col min="9" max="9" width="20.421875" style="51" customWidth="1"/>
    <col min="10" max="10" width="66.57421875" style="51" customWidth="1"/>
    <col min="11" max="11" width="57.00390625" style="51" customWidth="1"/>
    <col min="12" max="13" width="9.140625" style="51" customWidth="1"/>
    <col min="14" max="16384" width="9.140625" style="51" customWidth="1"/>
  </cols>
  <sheetData>
    <row r="1" spans="1:10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2" t="s">
        <v>284</v>
      </c>
      <c r="F1" s="2" t="s">
        <v>285</v>
      </c>
      <c r="G1" s="2" t="s">
        <v>286</v>
      </c>
      <c r="H1" s="3" t="s">
        <v>287</v>
      </c>
      <c r="I1" s="56" t="s">
        <v>403</v>
      </c>
      <c r="J1" s="58" t="s">
        <v>402</v>
      </c>
    </row>
    <row r="2" spans="1:9" ht="12.75">
      <c r="A2" s="8">
        <v>901910</v>
      </c>
      <c r="B2" s="6" t="s">
        <v>10</v>
      </c>
      <c r="C2" s="6">
        <v>19</v>
      </c>
      <c r="D2" s="6">
        <v>10</v>
      </c>
      <c r="E2" s="51">
        <v>100</v>
      </c>
      <c r="F2" s="2">
        <v>0</v>
      </c>
      <c r="H2" s="1">
        <v>0</v>
      </c>
      <c r="I2" s="52">
        <v>31486</v>
      </c>
    </row>
    <row r="3" spans="1:9" ht="12.75">
      <c r="A3" s="8">
        <v>902001</v>
      </c>
      <c r="B3" s="6" t="s">
        <v>10</v>
      </c>
      <c r="C3" s="6">
        <v>20</v>
      </c>
      <c r="D3" s="6">
        <v>1</v>
      </c>
      <c r="E3" s="51">
        <v>0</v>
      </c>
      <c r="F3" s="2">
        <v>11.16</v>
      </c>
      <c r="G3" s="51" t="s">
        <v>2</v>
      </c>
      <c r="H3" s="1">
        <v>0.008</v>
      </c>
      <c r="I3" s="52">
        <v>37500</v>
      </c>
    </row>
    <row r="4" spans="1:9" ht="12.75">
      <c r="A4" s="8">
        <v>1102310</v>
      </c>
      <c r="B4" s="6" t="s">
        <v>12</v>
      </c>
      <c r="C4" s="6">
        <v>23</v>
      </c>
      <c r="D4" s="6">
        <v>10</v>
      </c>
      <c r="E4" s="51">
        <v>100</v>
      </c>
      <c r="F4" s="2">
        <v>0</v>
      </c>
      <c r="H4" s="1">
        <v>0</v>
      </c>
      <c r="I4" s="52">
        <v>31486</v>
      </c>
    </row>
    <row r="5" spans="1:9" ht="12.75">
      <c r="A5" s="8">
        <v>1102401</v>
      </c>
      <c r="B5" s="6" t="s">
        <v>12</v>
      </c>
      <c r="C5" s="6">
        <v>24</v>
      </c>
      <c r="D5" s="6">
        <v>1</v>
      </c>
      <c r="E5" s="51">
        <v>0</v>
      </c>
      <c r="F5" s="2">
        <v>14.96</v>
      </c>
      <c r="G5" s="51" t="s">
        <v>188</v>
      </c>
      <c r="H5" s="1">
        <v>0.0012</v>
      </c>
      <c r="I5" s="52">
        <v>37500</v>
      </c>
    </row>
    <row r="6" spans="1:9" ht="12.75">
      <c r="A6" s="8">
        <v>1102402</v>
      </c>
      <c r="B6" s="6" t="s">
        <v>12</v>
      </c>
      <c r="C6" s="6">
        <v>24</v>
      </c>
      <c r="D6" s="6">
        <v>2</v>
      </c>
      <c r="E6" s="51">
        <v>0</v>
      </c>
      <c r="F6" s="2">
        <v>0.0202</v>
      </c>
      <c r="G6" s="51" t="s">
        <v>2</v>
      </c>
      <c r="H6" s="1">
        <v>0.0001</v>
      </c>
      <c r="I6" s="52">
        <v>34043</v>
      </c>
    </row>
    <row r="7" spans="1:9" ht="12.75">
      <c r="A7" s="8">
        <v>1202610</v>
      </c>
      <c r="B7" s="6" t="s">
        <v>15</v>
      </c>
      <c r="C7" s="6">
        <v>26</v>
      </c>
      <c r="D7" s="6">
        <v>10</v>
      </c>
      <c r="E7" s="51">
        <v>11.01</v>
      </c>
      <c r="F7" s="2">
        <v>0</v>
      </c>
      <c r="H7" s="1">
        <v>0</v>
      </c>
      <c r="I7" s="52">
        <v>31486</v>
      </c>
    </row>
    <row r="8" spans="1:9" ht="12.75">
      <c r="A8" s="8">
        <v>1202701</v>
      </c>
      <c r="B8" s="6" t="s">
        <v>15</v>
      </c>
      <c r="C8" s="6">
        <v>27</v>
      </c>
      <c r="D8" s="6">
        <v>1</v>
      </c>
      <c r="E8" s="51">
        <v>0</v>
      </c>
      <c r="F8" s="2">
        <v>9.462</v>
      </c>
      <c r="G8" s="51" t="s">
        <v>189</v>
      </c>
      <c r="H8" s="1">
        <v>0.011</v>
      </c>
      <c r="I8" s="52">
        <v>34043</v>
      </c>
    </row>
    <row r="9" spans="1:9" ht="12.75">
      <c r="A9" s="8">
        <v>1302710</v>
      </c>
      <c r="B9" s="6" t="s">
        <v>16</v>
      </c>
      <c r="C9" s="6">
        <v>27</v>
      </c>
      <c r="D9" s="6">
        <v>10</v>
      </c>
      <c r="E9" s="51">
        <v>100</v>
      </c>
      <c r="F9" s="2">
        <v>0</v>
      </c>
      <c r="H9" s="1">
        <v>0</v>
      </c>
      <c r="I9" s="52">
        <v>31486</v>
      </c>
    </row>
    <row r="10" spans="1:9" ht="12.75">
      <c r="A10" s="8">
        <v>1302801</v>
      </c>
      <c r="B10" s="6" t="s">
        <v>16</v>
      </c>
      <c r="C10" s="6">
        <v>28</v>
      </c>
      <c r="D10" s="6">
        <v>1</v>
      </c>
      <c r="E10" s="51">
        <v>0</v>
      </c>
      <c r="F10" s="2">
        <v>2.2414</v>
      </c>
      <c r="G10" s="51" t="s">
        <v>189</v>
      </c>
      <c r="H10" s="1">
        <v>0.0012</v>
      </c>
      <c r="I10" s="52">
        <v>37500</v>
      </c>
    </row>
    <row r="11" spans="1:9" ht="12.75">
      <c r="A11" s="8">
        <v>1403010</v>
      </c>
      <c r="B11" s="6" t="s">
        <v>17</v>
      </c>
      <c r="C11" s="6">
        <v>30</v>
      </c>
      <c r="D11" s="6">
        <v>10</v>
      </c>
      <c r="E11" s="51">
        <v>3.1</v>
      </c>
      <c r="F11" s="2">
        <v>0</v>
      </c>
      <c r="H11" s="1">
        <v>0</v>
      </c>
      <c r="I11" s="52">
        <v>31486</v>
      </c>
    </row>
    <row r="12" spans="1:9" ht="12.75">
      <c r="A12" s="8">
        <v>1403101</v>
      </c>
      <c r="B12" s="6" t="s">
        <v>17</v>
      </c>
      <c r="C12" s="6">
        <v>31</v>
      </c>
      <c r="D12" s="6">
        <v>1</v>
      </c>
      <c r="E12" s="51">
        <v>0</v>
      </c>
      <c r="F12" s="2">
        <v>2.622</v>
      </c>
      <c r="G12" s="51" t="s">
        <v>188</v>
      </c>
      <c r="H12" s="1">
        <v>0.3</v>
      </c>
      <c r="I12" s="52">
        <v>37063</v>
      </c>
    </row>
    <row r="13" spans="1:9" ht="12.75">
      <c r="A13" s="8">
        <v>1603610</v>
      </c>
      <c r="B13" s="6" t="s">
        <v>2</v>
      </c>
      <c r="C13" s="6">
        <v>36</v>
      </c>
      <c r="D13" s="6">
        <v>10</v>
      </c>
      <c r="E13" s="51">
        <v>0.02</v>
      </c>
      <c r="F13" s="2">
        <v>0</v>
      </c>
      <c r="H13" s="1">
        <v>0</v>
      </c>
      <c r="I13" s="52">
        <v>31486</v>
      </c>
    </row>
    <row r="14" spans="1:9" ht="12.75">
      <c r="A14" s="8">
        <v>1603701</v>
      </c>
      <c r="B14" s="6" t="s">
        <v>2</v>
      </c>
      <c r="C14" s="6">
        <v>37</v>
      </c>
      <c r="D14" s="6">
        <v>1</v>
      </c>
      <c r="E14" s="51">
        <v>0</v>
      </c>
      <c r="F14" s="2">
        <v>5.05</v>
      </c>
      <c r="G14" s="51" t="s">
        <v>189</v>
      </c>
      <c r="H14" s="1">
        <v>0.02</v>
      </c>
      <c r="I14" s="52">
        <v>37500</v>
      </c>
    </row>
    <row r="15" spans="1:9" ht="12.75">
      <c r="A15" s="8">
        <v>1703710</v>
      </c>
      <c r="B15" s="6" t="s">
        <v>19</v>
      </c>
      <c r="C15" s="6">
        <v>37</v>
      </c>
      <c r="D15" s="6">
        <v>10</v>
      </c>
      <c r="E15" s="51">
        <v>24.23</v>
      </c>
      <c r="F15" s="2">
        <v>0</v>
      </c>
      <c r="H15" s="1">
        <v>0</v>
      </c>
      <c r="I15" s="52">
        <v>31486</v>
      </c>
    </row>
    <row r="16" spans="1:9" ht="12.75">
      <c r="A16" s="8">
        <v>1703801</v>
      </c>
      <c r="B16" s="6" t="s">
        <v>19</v>
      </c>
      <c r="C16" s="6">
        <v>38</v>
      </c>
      <c r="D16" s="6">
        <v>1</v>
      </c>
      <c r="E16" s="51">
        <v>0</v>
      </c>
      <c r="F16" s="2">
        <v>37.24</v>
      </c>
      <c r="G16" s="51" t="s">
        <v>189</v>
      </c>
      <c r="H16" s="1">
        <v>0.05</v>
      </c>
      <c r="I16" s="52">
        <v>37500</v>
      </c>
    </row>
    <row r="17" spans="1:9" ht="12.75">
      <c r="A17" s="8">
        <v>1703802</v>
      </c>
      <c r="B17" s="6" t="s">
        <v>19</v>
      </c>
      <c r="C17" s="6">
        <v>38</v>
      </c>
      <c r="D17" s="6">
        <v>2</v>
      </c>
      <c r="E17" s="51">
        <v>0</v>
      </c>
      <c r="F17" s="2">
        <v>0.715</v>
      </c>
      <c r="G17" s="51" t="s">
        <v>2</v>
      </c>
      <c r="H17" s="1">
        <v>0.003</v>
      </c>
      <c r="I17" s="52">
        <v>34043</v>
      </c>
    </row>
    <row r="18" spans="1:9" ht="12.75">
      <c r="A18" s="8">
        <v>1804010</v>
      </c>
      <c r="B18" s="6" t="s">
        <v>21</v>
      </c>
      <c r="C18" s="6">
        <v>40</v>
      </c>
      <c r="D18" s="6">
        <v>10</v>
      </c>
      <c r="E18" s="51">
        <v>99.6</v>
      </c>
      <c r="F18" s="2">
        <v>0</v>
      </c>
      <c r="H18" s="1">
        <v>0</v>
      </c>
      <c r="I18" s="52">
        <v>31486</v>
      </c>
    </row>
    <row r="19" spans="1:9" ht="12.75">
      <c r="A19" s="8">
        <v>1804101</v>
      </c>
      <c r="B19" s="6" t="s">
        <v>21</v>
      </c>
      <c r="C19" s="6">
        <v>41</v>
      </c>
      <c r="D19" s="6">
        <v>1</v>
      </c>
      <c r="E19" s="51">
        <v>0</v>
      </c>
      <c r="F19" s="2">
        <v>1.822</v>
      </c>
      <c r="G19" s="51" t="s">
        <v>188</v>
      </c>
      <c r="H19" s="1">
        <v>0.007</v>
      </c>
      <c r="I19" s="52">
        <v>37063</v>
      </c>
    </row>
    <row r="20" spans="1:9" ht="12.75">
      <c r="A20" s="8">
        <v>1904110</v>
      </c>
      <c r="B20" s="6" t="s">
        <v>22</v>
      </c>
      <c r="C20" s="6">
        <v>41</v>
      </c>
      <c r="D20" s="6">
        <v>10</v>
      </c>
      <c r="E20" s="51">
        <v>6.73</v>
      </c>
      <c r="F20" s="2">
        <v>0</v>
      </c>
      <c r="H20" s="1">
        <v>0</v>
      </c>
      <c r="I20" s="52">
        <v>31486</v>
      </c>
    </row>
    <row r="21" spans="1:9" ht="12.75">
      <c r="A21" s="8">
        <v>1904201</v>
      </c>
      <c r="B21" s="6" t="s">
        <v>22</v>
      </c>
      <c r="C21" s="6">
        <v>42</v>
      </c>
      <c r="D21" s="6">
        <v>1</v>
      </c>
      <c r="E21" s="51">
        <v>0</v>
      </c>
      <c r="F21" s="2">
        <v>12.36</v>
      </c>
      <c r="G21" s="51" t="s">
        <v>188</v>
      </c>
      <c r="H21" s="1">
        <v>0.012</v>
      </c>
      <c r="I21" s="52">
        <v>37500</v>
      </c>
    </row>
    <row r="22" spans="1:9" ht="12.75">
      <c r="A22" s="8">
        <v>2004610</v>
      </c>
      <c r="B22" s="6" t="s">
        <v>23</v>
      </c>
      <c r="C22" s="6">
        <v>46</v>
      </c>
      <c r="D22" s="6">
        <v>10</v>
      </c>
      <c r="E22" s="51">
        <v>0.0035</v>
      </c>
      <c r="F22" s="2">
        <v>0</v>
      </c>
      <c r="H22" s="1">
        <v>0</v>
      </c>
      <c r="I22" s="52">
        <v>31486</v>
      </c>
    </row>
    <row r="23" spans="1:9" ht="12.75">
      <c r="A23" s="8">
        <v>2004701</v>
      </c>
      <c r="B23" s="6" t="s">
        <v>23</v>
      </c>
      <c r="C23" s="6">
        <v>47</v>
      </c>
      <c r="D23" s="6">
        <v>1</v>
      </c>
      <c r="E23" s="51">
        <v>0</v>
      </c>
      <c r="F23" s="2">
        <v>4.536</v>
      </c>
      <c r="G23" s="51" t="s">
        <v>190</v>
      </c>
      <c r="H23" s="1">
        <v>0.003</v>
      </c>
      <c r="I23" s="52">
        <v>37500</v>
      </c>
    </row>
    <row r="24" spans="1:9" ht="12.75">
      <c r="A24" s="8">
        <v>2004811</v>
      </c>
      <c r="B24" s="6" t="s">
        <v>23</v>
      </c>
      <c r="C24" s="6">
        <v>48</v>
      </c>
      <c r="D24" s="6">
        <v>11</v>
      </c>
      <c r="E24" s="51">
        <v>0.187</v>
      </c>
      <c r="F24" s="2">
        <v>0</v>
      </c>
      <c r="H24" s="1">
        <v>0</v>
      </c>
      <c r="I24" s="52">
        <v>34043</v>
      </c>
    </row>
    <row r="25" spans="1:9" ht="12.75">
      <c r="A25" s="8">
        <v>2004901</v>
      </c>
      <c r="B25" s="6" t="s">
        <v>23</v>
      </c>
      <c r="C25" s="6">
        <v>49</v>
      </c>
      <c r="D25" s="6">
        <v>1</v>
      </c>
      <c r="E25" s="51">
        <v>0</v>
      </c>
      <c r="F25" s="2">
        <v>8.718</v>
      </c>
      <c r="G25" s="51" t="s">
        <v>189</v>
      </c>
      <c r="H25" s="1">
        <v>0.006</v>
      </c>
      <c r="I25" s="52">
        <v>37500</v>
      </c>
    </row>
    <row r="26" spans="1:9" ht="12.75">
      <c r="A26" s="8">
        <v>2104510</v>
      </c>
      <c r="B26" s="6" t="s">
        <v>24</v>
      </c>
      <c r="C26" s="6">
        <v>45</v>
      </c>
      <c r="D26" s="6">
        <v>10</v>
      </c>
      <c r="E26" s="51">
        <v>100</v>
      </c>
      <c r="F26" s="2">
        <v>0</v>
      </c>
      <c r="H26" s="1">
        <v>0</v>
      </c>
      <c r="I26" s="52">
        <v>31486</v>
      </c>
    </row>
    <row r="27" spans="1:9" ht="12.75">
      <c r="A27" s="8">
        <v>2104601</v>
      </c>
      <c r="B27" s="6" t="s">
        <v>24</v>
      </c>
      <c r="C27" s="6">
        <v>46</v>
      </c>
      <c r="D27" s="6">
        <v>1</v>
      </c>
      <c r="E27" s="51">
        <v>0</v>
      </c>
      <c r="F27" s="2">
        <v>83.83</v>
      </c>
      <c r="G27" s="51" t="s">
        <v>190</v>
      </c>
      <c r="H27" s="1">
        <v>0.02</v>
      </c>
      <c r="I27" s="52">
        <v>34043</v>
      </c>
    </row>
    <row r="28" spans="1:9" ht="12.75">
      <c r="A28" s="8">
        <v>2104602</v>
      </c>
      <c r="B28" s="6" t="s">
        <v>24</v>
      </c>
      <c r="C28" s="6">
        <v>46</v>
      </c>
      <c r="D28" s="6">
        <v>2</v>
      </c>
      <c r="E28" s="51">
        <v>0</v>
      </c>
      <c r="F28" s="2">
        <v>18.75</v>
      </c>
      <c r="G28" s="51" t="s">
        <v>2</v>
      </c>
      <c r="H28" s="1">
        <v>0.05</v>
      </c>
      <c r="I28" s="52">
        <v>37500</v>
      </c>
    </row>
    <row r="29" spans="1:9" ht="12.75">
      <c r="A29" s="8">
        <v>2104701</v>
      </c>
      <c r="B29" s="6" t="s">
        <v>24</v>
      </c>
      <c r="C29" s="6">
        <v>47</v>
      </c>
      <c r="D29" s="6">
        <v>1</v>
      </c>
      <c r="E29" s="51">
        <v>0</v>
      </c>
      <c r="F29" s="2">
        <v>3.349</v>
      </c>
      <c r="G29" s="51" t="s">
        <v>190</v>
      </c>
      <c r="H29" s="1">
        <v>0.0006</v>
      </c>
      <c r="I29" s="52">
        <v>37500</v>
      </c>
    </row>
    <row r="30" spans="1:9" ht="12.75">
      <c r="A30" s="8">
        <v>2205010</v>
      </c>
      <c r="B30" s="6" t="s">
        <v>26</v>
      </c>
      <c r="C30" s="6">
        <v>50</v>
      </c>
      <c r="D30" s="6">
        <v>10</v>
      </c>
      <c r="E30" s="51">
        <v>5.2</v>
      </c>
      <c r="F30" s="2">
        <v>0</v>
      </c>
      <c r="H30" s="1">
        <v>0</v>
      </c>
      <c r="I30" s="52">
        <v>31486</v>
      </c>
    </row>
    <row r="31" spans="1:9" ht="12.75">
      <c r="A31" s="8">
        <v>2205101</v>
      </c>
      <c r="B31" s="6" t="s">
        <v>26</v>
      </c>
      <c r="C31" s="6">
        <v>51</v>
      </c>
      <c r="D31" s="6">
        <v>1</v>
      </c>
      <c r="E31" s="51">
        <v>0</v>
      </c>
      <c r="F31" s="2">
        <v>5.76</v>
      </c>
      <c r="G31" s="51" t="s">
        <v>189</v>
      </c>
      <c r="H31" s="1">
        <v>0.01</v>
      </c>
      <c r="I31" s="52">
        <v>34043</v>
      </c>
    </row>
    <row r="32" spans="1:9" ht="12.75">
      <c r="A32" s="8">
        <v>2305110</v>
      </c>
      <c r="B32" s="6" t="s">
        <v>27</v>
      </c>
      <c r="C32" s="6">
        <v>51</v>
      </c>
      <c r="D32" s="6">
        <v>10</v>
      </c>
      <c r="E32" s="51">
        <v>99.75</v>
      </c>
      <c r="F32" s="2">
        <v>0</v>
      </c>
      <c r="H32" s="1">
        <v>0</v>
      </c>
      <c r="I32" s="52">
        <v>31486</v>
      </c>
    </row>
    <row r="33" spans="1:9" ht="12.75">
      <c r="A33" s="8">
        <v>2305201</v>
      </c>
      <c r="B33" s="6" t="s">
        <v>27</v>
      </c>
      <c r="C33" s="6">
        <v>52</v>
      </c>
      <c r="D33" s="6">
        <v>1</v>
      </c>
      <c r="E33" s="51">
        <v>0</v>
      </c>
      <c r="F33" s="2">
        <v>3.75</v>
      </c>
      <c r="G33" s="51" t="s">
        <v>189</v>
      </c>
      <c r="H33" s="1">
        <v>0.01</v>
      </c>
      <c r="I33" s="52">
        <v>34043</v>
      </c>
    </row>
    <row r="34" spans="1:9" ht="12.75">
      <c r="A34" s="8">
        <v>2405010</v>
      </c>
      <c r="B34" s="6" t="s">
        <v>28</v>
      </c>
      <c r="C34" s="6">
        <v>50</v>
      </c>
      <c r="D34" s="6">
        <v>10</v>
      </c>
      <c r="E34" s="51">
        <v>4.35</v>
      </c>
      <c r="F34" s="2">
        <v>0</v>
      </c>
      <c r="H34" s="1">
        <v>0</v>
      </c>
      <c r="I34" s="52">
        <v>31486</v>
      </c>
    </row>
    <row r="35" spans="1:9" ht="12.75">
      <c r="A35" s="8">
        <v>2405101</v>
      </c>
      <c r="B35" s="6" t="s">
        <v>28</v>
      </c>
      <c r="C35" s="6">
        <v>51</v>
      </c>
      <c r="D35" s="6">
        <v>1</v>
      </c>
      <c r="E35" s="51">
        <v>0</v>
      </c>
      <c r="F35" s="2">
        <v>27.7</v>
      </c>
      <c r="G35" s="51" t="s">
        <v>190</v>
      </c>
      <c r="H35" s="1">
        <v>0.0024</v>
      </c>
      <c r="I35" s="52">
        <v>37500</v>
      </c>
    </row>
    <row r="36" spans="1:9" ht="12.75">
      <c r="A36" s="8">
        <v>2505510</v>
      </c>
      <c r="B36" s="6" t="s">
        <v>29</v>
      </c>
      <c r="C36" s="6">
        <v>55</v>
      </c>
      <c r="D36" s="6">
        <v>10</v>
      </c>
      <c r="E36" s="51">
        <v>100</v>
      </c>
      <c r="F36" s="2">
        <v>0</v>
      </c>
      <c r="H36" s="1">
        <v>0</v>
      </c>
      <c r="I36" s="52">
        <v>31486</v>
      </c>
    </row>
    <row r="37" spans="1:9" ht="12.75">
      <c r="A37" s="8">
        <v>2505601</v>
      </c>
      <c r="B37" s="6" t="s">
        <v>29</v>
      </c>
      <c r="C37" s="6">
        <v>56</v>
      </c>
      <c r="D37" s="6">
        <v>1</v>
      </c>
      <c r="E37" s="51">
        <v>0</v>
      </c>
      <c r="F37" s="2">
        <v>2.579</v>
      </c>
      <c r="G37" s="51" t="s">
        <v>188</v>
      </c>
      <c r="H37" s="1">
        <v>0.0001</v>
      </c>
      <c r="I37" s="52">
        <v>37500</v>
      </c>
    </row>
    <row r="38" spans="1:9" ht="12.75">
      <c r="A38" s="8">
        <v>2605810</v>
      </c>
      <c r="B38" s="6" t="s">
        <v>30</v>
      </c>
      <c r="C38" s="6">
        <v>58</v>
      </c>
      <c r="D38" s="6">
        <v>10</v>
      </c>
      <c r="E38" s="51">
        <v>0.28</v>
      </c>
      <c r="F38" s="2">
        <v>0</v>
      </c>
      <c r="H38" s="1">
        <v>0</v>
      </c>
      <c r="I38" s="52">
        <v>31486</v>
      </c>
    </row>
    <row r="39" spans="1:9" ht="12.75">
      <c r="A39" s="8">
        <v>2605901</v>
      </c>
      <c r="B39" s="6" t="s">
        <v>30</v>
      </c>
      <c r="C39" s="6">
        <v>59</v>
      </c>
      <c r="D39" s="6">
        <v>1</v>
      </c>
      <c r="E39" s="51">
        <v>0</v>
      </c>
      <c r="F39" s="2">
        <v>44.5</v>
      </c>
      <c r="G39" s="51" t="s">
        <v>190</v>
      </c>
      <c r="H39" s="1">
        <v>0.006</v>
      </c>
      <c r="I39" s="52">
        <v>37500</v>
      </c>
    </row>
    <row r="40" spans="1:9" ht="12.75">
      <c r="A40" s="8">
        <v>2705910</v>
      </c>
      <c r="B40" s="6" t="s">
        <v>31</v>
      </c>
      <c r="C40" s="6">
        <v>59</v>
      </c>
      <c r="D40" s="6">
        <v>10</v>
      </c>
      <c r="E40" s="51">
        <v>100</v>
      </c>
      <c r="F40" s="2">
        <v>0</v>
      </c>
      <c r="H40" s="1">
        <v>0</v>
      </c>
      <c r="I40" s="52">
        <v>31486</v>
      </c>
    </row>
    <row r="41" spans="1:13" ht="12.75">
      <c r="A41" s="8">
        <v>2706001</v>
      </c>
      <c r="B41" s="6" t="s">
        <v>31</v>
      </c>
      <c r="C41" s="6">
        <v>60</v>
      </c>
      <c r="D41" s="6">
        <v>1</v>
      </c>
      <c r="E41" s="51">
        <v>0</v>
      </c>
      <c r="F41" s="2">
        <v>1925.3</v>
      </c>
      <c r="G41" s="51" t="s">
        <v>190</v>
      </c>
      <c r="H41" s="1">
        <v>0.3</v>
      </c>
      <c r="I41" s="52">
        <v>37500</v>
      </c>
      <c r="J41" s="51" t="s">
        <v>308</v>
      </c>
      <c r="K41" s="53">
        <f>365.2422*5.271</f>
        <v>1925.1916362000002</v>
      </c>
      <c r="L41" s="51" t="s">
        <v>190</v>
      </c>
      <c r="M41" s="51" t="s">
        <v>309</v>
      </c>
    </row>
    <row r="42" spans="1:9" ht="12.75">
      <c r="A42" s="8">
        <v>2706002</v>
      </c>
      <c r="B42" s="6" t="s">
        <v>31</v>
      </c>
      <c r="C42" s="6">
        <v>60</v>
      </c>
      <c r="D42" s="6">
        <v>2</v>
      </c>
      <c r="E42" s="51">
        <v>0</v>
      </c>
      <c r="F42" s="2">
        <v>10.47</v>
      </c>
      <c r="G42" s="51" t="s">
        <v>189</v>
      </c>
      <c r="H42" s="1">
        <v>0.006</v>
      </c>
      <c r="I42" s="52">
        <v>37500</v>
      </c>
    </row>
    <row r="43" spans="1:9" ht="12.75">
      <c r="A43" s="8">
        <v>2806410</v>
      </c>
      <c r="B43" s="6" t="s">
        <v>33</v>
      </c>
      <c r="C43" s="6">
        <v>64</v>
      </c>
      <c r="D43" s="6">
        <v>10</v>
      </c>
      <c r="E43" s="51">
        <v>0.91</v>
      </c>
      <c r="F43" s="2">
        <v>0</v>
      </c>
      <c r="H43" s="1">
        <v>0</v>
      </c>
      <c r="I43" s="52">
        <v>31486</v>
      </c>
    </row>
    <row r="44" spans="1:9" ht="12.75">
      <c r="A44" s="8">
        <v>2806501</v>
      </c>
      <c r="B44" s="6" t="s">
        <v>33</v>
      </c>
      <c r="C44" s="6">
        <v>65</v>
      </c>
      <c r="D44" s="6">
        <v>1</v>
      </c>
      <c r="E44" s="51">
        <v>0</v>
      </c>
      <c r="F44" s="2">
        <v>2.517</v>
      </c>
      <c r="G44" s="51" t="s">
        <v>188</v>
      </c>
      <c r="H44" s="1">
        <v>0.00026</v>
      </c>
      <c r="I44" s="52">
        <v>37500</v>
      </c>
    </row>
    <row r="45" spans="1:9" ht="12.75">
      <c r="A45" s="8">
        <v>2906310</v>
      </c>
      <c r="B45" s="6" t="s">
        <v>34</v>
      </c>
      <c r="C45" s="6">
        <v>63</v>
      </c>
      <c r="D45" s="6">
        <v>10</v>
      </c>
      <c r="E45" s="51">
        <v>69.17</v>
      </c>
      <c r="F45" s="2">
        <v>0</v>
      </c>
      <c r="H45" s="1">
        <v>0</v>
      </c>
      <c r="I45" s="52">
        <v>31486</v>
      </c>
    </row>
    <row r="46" spans="1:9" ht="12.75">
      <c r="A46" s="8">
        <v>2906401</v>
      </c>
      <c r="B46" s="6" t="s">
        <v>34</v>
      </c>
      <c r="C46" s="6">
        <v>64</v>
      </c>
      <c r="D46" s="6">
        <v>1</v>
      </c>
      <c r="E46" s="51">
        <v>0</v>
      </c>
      <c r="F46" s="2">
        <v>12.7</v>
      </c>
      <c r="G46" s="51" t="s">
        <v>188</v>
      </c>
      <c r="H46" s="1">
        <v>0.002</v>
      </c>
      <c r="I46" s="52">
        <v>37500</v>
      </c>
    </row>
    <row r="47" spans="1:9" ht="12.75">
      <c r="A47" s="8">
        <v>2906510</v>
      </c>
      <c r="B47" s="6" t="s">
        <v>34</v>
      </c>
      <c r="C47" s="6">
        <v>65</v>
      </c>
      <c r="D47" s="6">
        <v>10</v>
      </c>
      <c r="E47" s="51">
        <v>30.83</v>
      </c>
      <c r="F47" s="2">
        <v>0</v>
      </c>
      <c r="H47" s="1">
        <v>0</v>
      </c>
      <c r="I47" s="52">
        <v>31486</v>
      </c>
    </row>
    <row r="48" spans="1:9" ht="12.75">
      <c r="A48" s="8">
        <v>2906601</v>
      </c>
      <c r="B48" s="6" t="s">
        <v>34</v>
      </c>
      <c r="C48" s="6">
        <v>66</v>
      </c>
      <c r="D48" s="6">
        <v>1</v>
      </c>
      <c r="E48" s="51">
        <v>0</v>
      </c>
      <c r="F48" s="2">
        <v>5.12</v>
      </c>
      <c r="G48" s="51" t="s">
        <v>189</v>
      </c>
      <c r="H48" s="1">
        <v>0.014</v>
      </c>
      <c r="I48" s="52">
        <v>37500</v>
      </c>
    </row>
    <row r="49" spans="1:9" ht="12.75">
      <c r="A49" s="8">
        <v>3006410</v>
      </c>
      <c r="B49" s="6" t="s">
        <v>36</v>
      </c>
      <c r="C49" s="6">
        <v>64</v>
      </c>
      <c r="D49" s="6">
        <v>10</v>
      </c>
      <c r="E49" s="51">
        <v>48.6</v>
      </c>
      <c r="F49" s="2">
        <v>0</v>
      </c>
      <c r="H49" s="1">
        <v>0</v>
      </c>
      <c r="I49" s="52">
        <v>31486</v>
      </c>
    </row>
    <row r="50" spans="1:9" ht="12.75">
      <c r="A50" s="8">
        <v>3006501</v>
      </c>
      <c r="B50" s="6" t="s">
        <v>36</v>
      </c>
      <c r="C50" s="6">
        <v>65</v>
      </c>
      <c r="D50" s="6">
        <v>1</v>
      </c>
      <c r="E50" s="51">
        <v>0</v>
      </c>
      <c r="F50" s="2">
        <v>244.3</v>
      </c>
      <c r="G50" s="51" t="s">
        <v>190</v>
      </c>
      <c r="H50" s="1">
        <v>0.1</v>
      </c>
      <c r="I50" s="52">
        <v>37500</v>
      </c>
    </row>
    <row r="51" spans="1:9" ht="12.75">
      <c r="A51" s="8">
        <v>3006810</v>
      </c>
      <c r="B51" s="6" t="s">
        <v>36</v>
      </c>
      <c r="C51" s="6">
        <v>68</v>
      </c>
      <c r="D51" s="6">
        <v>10</v>
      </c>
      <c r="E51" s="51">
        <v>18.8</v>
      </c>
      <c r="F51" s="2">
        <v>0</v>
      </c>
      <c r="H51" s="1">
        <v>0</v>
      </c>
      <c r="I51" s="52">
        <v>31486</v>
      </c>
    </row>
    <row r="52" spans="1:9" ht="12.75">
      <c r="A52" s="8">
        <v>3006902</v>
      </c>
      <c r="B52" s="6" t="s">
        <v>36</v>
      </c>
      <c r="C52" s="6">
        <v>69</v>
      </c>
      <c r="D52" s="6">
        <v>2</v>
      </c>
      <c r="E52" s="51">
        <v>0</v>
      </c>
      <c r="F52" s="2">
        <v>13.76</v>
      </c>
      <c r="G52" s="51" t="s">
        <v>188</v>
      </c>
      <c r="H52" s="1">
        <v>0.02</v>
      </c>
      <c r="I52" s="52">
        <v>37500</v>
      </c>
    </row>
    <row r="53" spans="1:9" ht="12.75">
      <c r="A53" s="8">
        <v>3007010</v>
      </c>
      <c r="B53" s="6" t="s">
        <v>36</v>
      </c>
      <c r="C53" s="6">
        <v>70</v>
      </c>
      <c r="D53" s="6">
        <v>10</v>
      </c>
      <c r="E53" s="51">
        <v>0.6</v>
      </c>
      <c r="F53" s="2">
        <v>0</v>
      </c>
      <c r="H53" s="1">
        <v>0</v>
      </c>
      <c r="I53" s="52">
        <v>31486</v>
      </c>
    </row>
    <row r="54" spans="1:9" ht="12.75">
      <c r="A54" s="8">
        <v>3007101</v>
      </c>
      <c r="B54" s="6" t="s">
        <v>36</v>
      </c>
      <c r="C54" s="6">
        <v>71</v>
      </c>
      <c r="D54" s="6">
        <v>1</v>
      </c>
      <c r="E54" s="51">
        <v>0</v>
      </c>
      <c r="F54" s="2">
        <v>2.45</v>
      </c>
      <c r="G54" s="51" t="s">
        <v>189</v>
      </c>
      <c r="H54" s="1">
        <v>0.1</v>
      </c>
      <c r="I54" s="52">
        <v>34043</v>
      </c>
    </row>
    <row r="55" spans="1:9" ht="12.75">
      <c r="A55" s="8">
        <v>3107110</v>
      </c>
      <c r="B55" s="6" t="s">
        <v>37</v>
      </c>
      <c r="C55" s="6">
        <v>71</v>
      </c>
      <c r="D55" s="6">
        <v>10</v>
      </c>
      <c r="E55" s="51">
        <v>39.9</v>
      </c>
      <c r="F55" s="2">
        <v>0</v>
      </c>
      <c r="H55" s="1">
        <v>0</v>
      </c>
      <c r="I55" s="52">
        <v>31486</v>
      </c>
    </row>
    <row r="56" spans="1:9" ht="12.75">
      <c r="A56" s="8">
        <v>3107201</v>
      </c>
      <c r="B56" s="6" t="s">
        <v>37</v>
      </c>
      <c r="C56" s="6">
        <v>72</v>
      </c>
      <c r="D56" s="6">
        <v>1</v>
      </c>
      <c r="E56" s="51">
        <v>0</v>
      </c>
      <c r="F56" s="2">
        <v>14.1</v>
      </c>
      <c r="G56" s="51" t="s">
        <v>188</v>
      </c>
      <c r="H56" s="1">
        <v>0.02</v>
      </c>
      <c r="I56" s="52">
        <v>37500</v>
      </c>
    </row>
    <row r="57" spans="1:9" ht="12.75">
      <c r="A57" s="8">
        <v>3107202</v>
      </c>
      <c r="B57" s="6" t="s">
        <v>37</v>
      </c>
      <c r="C57" s="6">
        <v>72</v>
      </c>
      <c r="D57" s="6">
        <v>2</v>
      </c>
      <c r="E57" s="51">
        <v>0</v>
      </c>
      <c r="F57" s="2">
        <v>0.0397</v>
      </c>
      <c r="G57" s="51" t="s">
        <v>2</v>
      </c>
      <c r="H57" s="1">
        <v>0</v>
      </c>
      <c r="I57" s="52">
        <v>37224</v>
      </c>
    </row>
    <row r="58" spans="1:9" ht="12.75">
      <c r="A58" s="8">
        <v>3207410</v>
      </c>
      <c r="B58" s="6" t="s">
        <v>43</v>
      </c>
      <c r="C58" s="6">
        <v>74</v>
      </c>
      <c r="D58" s="6">
        <v>10</v>
      </c>
      <c r="E58" s="51">
        <v>36.5</v>
      </c>
      <c r="F58" s="2">
        <v>0</v>
      </c>
      <c r="H58" s="1">
        <v>0</v>
      </c>
      <c r="I58" s="52">
        <v>31486</v>
      </c>
    </row>
    <row r="59" spans="1:9" ht="12.75">
      <c r="A59" s="8">
        <v>3207501</v>
      </c>
      <c r="B59" s="6" t="s">
        <v>43</v>
      </c>
      <c r="C59" s="6">
        <v>75</v>
      </c>
      <c r="D59" s="6">
        <v>1</v>
      </c>
      <c r="E59" s="51">
        <v>0</v>
      </c>
      <c r="F59" s="2">
        <v>82.78</v>
      </c>
      <c r="G59" s="51" t="s">
        <v>189</v>
      </c>
      <c r="H59" s="1">
        <v>0.04</v>
      </c>
      <c r="I59" s="52">
        <v>34043</v>
      </c>
    </row>
    <row r="60" spans="1:9" ht="12.75">
      <c r="A60" s="8">
        <v>3207502</v>
      </c>
      <c r="B60" s="6" t="s">
        <v>43</v>
      </c>
      <c r="C60" s="6">
        <v>75</v>
      </c>
      <c r="D60" s="6">
        <v>2</v>
      </c>
      <c r="E60" s="51">
        <v>0</v>
      </c>
      <c r="F60" s="2">
        <v>47.7</v>
      </c>
      <c r="G60" s="51" t="s">
        <v>2</v>
      </c>
      <c r="H60" s="1">
        <v>0.5</v>
      </c>
      <c r="I60" s="52">
        <v>37500</v>
      </c>
    </row>
    <row r="61" spans="1:9" ht="12.75">
      <c r="A61" s="8">
        <v>3207610</v>
      </c>
      <c r="B61" s="6" t="s">
        <v>43</v>
      </c>
      <c r="C61" s="6">
        <v>76</v>
      </c>
      <c r="D61" s="6">
        <v>10</v>
      </c>
      <c r="E61" s="51">
        <v>7.8</v>
      </c>
      <c r="F61" s="2">
        <v>0</v>
      </c>
      <c r="H61" s="1">
        <v>0</v>
      </c>
      <c r="I61" s="52">
        <v>31486</v>
      </c>
    </row>
    <row r="62" spans="1:9" ht="12.75">
      <c r="A62" s="8">
        <v>3207701</v>
      </c>
      <c r="B62" s="6" t="s">
        <v>43</v>
      </c>
      <c r="C62" s="6">
        <v>77</v>
      </c>
      <c r="D62" s="6">
        <v>1</v>
      </c>
      <c r="E62" s="51">
        <v>0</v>
      </c>
      <c r="F62" s="2">
        <v>11.3</v>
      </c>
      <c r="G62" s="51" t="s">
        <v>188</v>
      </c>
      <c r="H62" s="1">
        <v>0.01</v>
      </c>
      <c r="I62" s="52">
        <v>34043</v>
      </c>
    </row>
    <row r="63" spans="1:9" ht="12.75">
      <c r="A63" s="8">
        <v>3207702</v>
      </c>
      <c r="B63" s="6" t="s">
        <v>43</v>
      </c>
      <c r="C63" s="6">
        <v>77</v>
      </c>
      <c r="D63" s="6">
        <v>2</v>
      </c>
      <c r="E63" s="51">
        <v>0</v>
      </c>
      <c r="F63" s="2">
        <v>52.9</v>
      </c>
      <c r="G63" s="51" t="s">
        <v>2</v>
      </c>
      <c r="H63" s="1">
        <v>0.6</v>
      </c>
      <c r="I63" s="52">
        <v>34043</v>
      </c>
    </row>
    <row r="64" spans="1:10" ht="12.75">
      <c r="A64" s="73">
        <v>3307510</v>
      </c>
      <c r="B64" s="75" t="s">
        <v>44</v>
      </c>
      <c r="C64" s="75">
        <v>75</v>
      </c>
      <c r="D64" s="75">
        <v>10</v>
      </c>
      <c r="E64" s="27">
        <v>100</v>
      </c>
      <c r="F64" s="15">
        <v>0</v>
      </c>
      <c r="G64" s="27"/>
      <c r="H64" s="108">
        <v>0</v>
      </c>
      <c r="I64" s="106">
        <v>31486</v>
      </c>
      <c r="J64" s="27"/>
    </row>
    <row r="65" spans="1:10" ht="12.75">
      <c r="A65" s="73">
        <v>3307601</v>
      </c>
      <c r="B65" s="75" t="s">
        <v>44</v>
      </c>
      <c r="C65" s="75">
        <v>76</v>
      </c>
      <c r="D65" s="75">
        <v>1</v>
      </c>
      <c r="E65" s="27">
        <v>0</v>
      </c>
      <c r="F65" s="15">
        <v>26.24</v>
      </c>
      <c r="G65" s="27" t="s">
        <v>188</v>
      </c>
      <c r="H65" s="108">
        <v>0.09</v>
      </c>
      <c r="I65" s="106">
        <v>37500</v>
      </c>
      <c r="J65" s="27"/>
    </row>
    <row r="66" spans="1:10" ht="12.75">
      <c r="A66" s="73">
        <v>3407410</v>
      </c>
      <c r="B66" s="75" t="s">
        <v>47</v>
      </c>
      <c r="C66" s="75">
        <v>74</v>
      </c>
      <c r="D66" s="75">
        <v>10</v>
      </c>
      <c r="E66" s="77">
        <v>0.89</v>
      </c>
      <c r="F66" s="15">
        <v>0</v>
      </c>
      <c r="G66" s="27"/>
      <c r="H66" s="109">
        <v>0.04</v>
      </c>
      <c r="I66" s="40">
        <v>41876</v>
      </c>
      <c r="J66" s="77" t="s">
        <v>369</v>
      </c>
    </row>
    <row r="67" spans="1:10" ht="12.75">
      <c r="A67" s="73">
        <v>3407501</v>
      </c>
      <c r="B67" s="75" t="s">
        <v>47</v>
      </c>
      <c r="C67" s="75">
        <v>75</v>
      </c>
      <c r="D67" s="75">
        <v>1</v>
      </c>
      <c r="E67" s="27">
        <v>0</v>
      </c>
      <c r="F67" s="99">
        <v>119.781</v>
      </c>
      <c r="G67" s="27" t="s">
        <v>190</v>
      </c>
      <c r="H67" s="109">
        <v>0.024</v>
      </c>
      <c r="I67" s="40">
        <v>41876</v>
      </c>
      <c r="J67" s="77" t="s">
        <v>378</v>
      </c>
    </row>
    <row r="68" spans="1:10" ht="12.75">
      <c r="A68" s="73">
        <v>3407610</v>
      </c>
      <c r="B68" s="75" t="s">
        <v>47</v>
      </c>
      <c r="C68" s="75">
        <v>76</v>
      </c>
      <c r="D68" s="75">
        <v>10</v>
      </c>
      <c r="E68" s="27">
        <v>9</v>
      </c>
      <c r="F68" s="15">
        <v>0</v>
      </c>
      <c r="G68" s="27"/>
      <c r="H68" s="108">
        <v>0</v>
      </c>
      <c r="I68" s="106">
        <v>31486</v>
      </c>
      <c r="J68" s="27"/>
    </row>
    <row r="69" spans="1:10" ht="12.75">
      <c r="A69" s="73">
        <v>3407702</v>
      </c>
      <c r="B69" s="75" t="s">
        <v>47</v>
      </c>
      <c r="C69" s="75">
        <v>77</v>
      </c>
      <c r="D69" s="75">
        <v>2</v>
      </c>
      <c r="E69" s="27">
        <v>0</v>
      </c>
      <c r="F69" s="15">
        <v>17.36</v>
      </c>
      <c r="G69" s="27" t="s">
        <v>2</v>
      </c>
      <c r="H69" s="108">
        <v>0.05</v>
      </c>
      <c r="I69" s="106">
        <v>37500</v>
      </c>
      <c r="J69" s="27"/>
    </row>
    <row r="70" spans="1:9" ht="12.75">
      <c r="A70" s="8">
        <v>3507910</v>
      </c>
      <c r="B70" s="6" t="s">
        <v>48</v>
      </c>
      <c r="C70" s="6">
        <v>79</v>
      </c>
      <c r="D70" s="6">
        <v>10</v>
      </c>
      <c r="E70" s="51">
        <v>50.69</v>
      </c>
      <c r="F70" s="2">
        <v>0</v>
      </c>
      <c r="H70" s="1">
        <v>0</v>
      </c>
      <c r="I70" s="52">
        <v>31486</v>
      </c>
    </row>
    <row r="71" spans="1:9" ht="12.75">
      <c r="A71" s="8">
        <v>3508001</v>
      </c>
      <c r="B71" s="6" t="s">
        <v>48</v>
      </c>
      <c r="C71" s="6">
        <v>80</v>
      </c>
      <c r="D71" s="6">
        <v>1</v>
      </c>
      <c r="E71" s="51">
        <v>0</v>
      </c>
      <c r="F71" s="2">
        <v>17.68</v>
      </c>
      <c r="G71" s="51" t="s">
        <v>189</v>
      </c>
      <c r="H71" s="1">
        <v>0.02</v>
      </c>
      <c r="I71" s="52">
        <v>37500</v>
      </c>
    </row>
    <row r="72" spans="1:9" ht="12.75">
      <c r="A72" s="8">
        <v>3508002</v>
      </c>
      <c r="B72" s="6" t="s">
        <v>48</v>
      </c>
      <c r="C72" s="6">
        <v>80</v>
      </c>
      <c r="D72" s="6">
        <v>2</v>
      </c>
      <c r="E72" s="51">
        <v>0</v>
      </c>
      <c r="F72" s="2">
        <v>4.421</v>
      </c>
      <c r="G72" s="51" t="s">
        <v>188</v>
      </c>
      <c r="H72" s="1">
        <v>0.0008</v>
      </c>
      <c r="I72" s="52">
        <v>37500</v>
      </c>
    </row>
    <row r="73" spans="1:9" ht="12.75">
      <c r="A73" s="8">
        <v>3508110</v>
      </c>
      <c r="B73" s="6" t="s">
        <v>48</v>
      </c>
      <c r="C73" s="6">
        <v>81</v>
      </c>
      <c r="D73" s="6">
        <v>10</v>
      </c>
      <c r="E73" s="51">
        <v>49.31</v>
      </c>
      <c r="F73" s="2">
        <v>0</v>
      </c>
      <c r="H73" s="1">
        <v>0</v>
      </c>
      <c r="I73" s="52">
        <v>31486</v>
      </c>
    </row>
    <row r="74" spans="1:9" ht="12.75">
      <c r="A74" s="8">
        <v>3508201</v>
      </c>
      <c r="B74" s="6" t="s">
        <v>48</v>
      </c>
      <c r="C74" s="6">
        <v>82</v>
      </c>
      <c r="D74" s="6">
        <v>1</v>
      </c>
      <c r="E74" s="51">
        <v>0</v>
      </c>
      <c r="F74" s="2">
        <v>35.3</v>
      </c>
      <c r="G74" s="51" t="s">
        <v>188</v>
      </c>
      <c r="H74" s="1">
        <v>0.02</v>
      </c>
      <c r="I74" s="52">
        <v>37500</v>
      </c>
    </row>
    <row r="75" spans="1:9" ht="12.75">
      <c r="A75" s="8">
        <v>3508202</v>
      </c>
      <c r="B75" s="6" t="s">
        <v>48</v>
      </c>
      <c r="C75" s="6">
        <v>82</v>
      </c>
      <c r="D75" s="6">
        <v>2</v>
      </c>
      <c r="E75" s="51">
        <v>0</v>
      </c>
      <c r="F75" s="2">
        <v>6.13</v>
      </c>
      <c r="G75" s="51" t="s">
        <v>189</v>
      </c>
      <c r="H75" s="1">
        <v>0.05</v>
      </c>
      <c r="I75" s="52">
        <v>37500</v>
      </c>
    </row>
    <row r="76" spans="1:9" ht="12.75">
      <c r="A76" s="8">
        <v>3708510</v>
      </c>
      <c r="B76" s="6" t="s">
        <v>50</v>
      </c>
      <c r="C76" s="6">
        <v>85</v>
      </c>
      <c r="D76" s="6">
        <v>10</v>
      </c>
      <c r="E76" s="51">
        <v>72.17</v>
      </c>
      <c r="F76" s="2">
        <v>0</v>
      </c>
      <c r="H76" s="1">
        <v>0</v>
      </c>
      <c r="I76" s="52">
        <v>31486</v>
      </c>
    </row>
    <row r="77" spans="1:9" ht="12.75">
      <c r="A77" s="8">
        <v>3708601</v>
      </c>
      <c r="B77" s="6" t="s">
        <v>50</v>
      </c>
      <c r="C77" s="6">
        <v>86</v>
      </c>
      <c r="D77" s="6">
        <v>1</v>
      </c>
      <c r="E77" s="51">
        <v>0</v>
      </c>
      <c r="F77" s="2">
        <v>18.63</v>
      </c>
      <c r="G77" s="51" t="s">
        <v>190</v>
      </c>
      <c r="H77" s="1">
        <v>0.02</v>
      </c>
      <c r="I77" s="52">
        <v>37500</v>
      </c>
    </row>
    <row r="78" spans="1:10" ht="12.75">
      <c r="A78" s="8">
        <v>3708602</v>
      </c>
      <c r="B78" s="6" t="s">
        <v>50</v>
      </c>
      <c r="C78" s="6">
        <v>86</v>
      </c>
      <c r="D78" s="6">
        <v>2</v>
      </c>
      <c r="E78" s="51">
        <v>0</v>
      </c>
      <c r="F78" s="2">
        <v>1.017</v>
      </c>
      <c r="G78" s="51" t="s">
        <v>189</v>
      </c>
      <c r="H78" s="1">
        <v>0.003</v>
      </c>
      <c r="I78" s="52">
        <v>34043</v>
      </c>
      <c r="J78" s="51" t="s">
        <v>310</v>
      </c>
    </row>
    <row r="79" spans="1:10" ht="12.75">
      <c r="A79" s="8">
        <v>3708711</v>
      </c>
      <c r="B79" s="6" t="s">
        <v>50</v>
      </c>
      <c r="C79" s="6">
        <v>87</v>
      </c>
      <c r="D79" s="6">
        <v>11</v>
      </c>
      <c r="E79" s="51">
        <v>27.835</v>
      </c>
      <c r="F79" s="2">
        <v>48000000000</v>
      </c>
      <c r="G79" s="51" t="s">
        <v>54</v>
      </c>
      <c r="H79" s="1">
        <v>1300000000</v>
      </c>
      <c r="I79" s="52">
        <v>34043</v>
      </c>
      <c r="J79" s="51" t="s">
        <v>311</v>
      </c>
    </row>
    <row r="80" spans="1:9" ht="12.75">
      <c r="A80" s="8">
        <v>3708801</v>
      </c>
      <c r="B80" s="6" t="s">
        <v>50</v>
      </c>
      <c r="C80" s="6">
        <v>88</v>
      </c>
      <c r="D80" s="6">
        <v>1</v>
      </c>
      <c r="E80" s="51">
        <v>0</v>
      </c>
      <c r="F80" s="2">
        <v>17.78</v>
      </c>
      <c r="G80" s="51" t="s">
        <v>189</v>
      </c>
      <c r="H80" s="1">
        <v>0.11</v>
      </c>
      <c r="I80" s="52">
        <v>37500</v>
      </c>
    </row>
    <row r="81" spans="1:9" ht="12.75">
      <c r="A81" s="8">
        <v>3808410</v>
      </c>
      <c r="B81" s="6" t="s">
        <v>52</v>
      </c>
      <c r="C81" s="6">
        <v>84</v>
      </c>
      <c r="D81" s="6">
        <v>10</v>
      </c>
      <c r="E81" s="51">
        <v>0.56</v>
      </c>
      <c r="F81" s="2">
        <v>0</v>
      </c>
      <c r="H81" s="1">
        <v>0</v>
      </c>
      <c r="I81" s="52">
        <v>31486</v>
      </c>
    </row>
    <row r="82" spans="1:9" ht="12.75">
      <c r="A82" s="8">
        <v>3808501</v>
      </c>
      <c r="B82" s="6" t="s">
        <v>52</v>
      </c>
      <c r="C82" s="6">
        <v>85</v>
      </c>
      <c r="D82" s="6">
        <v>1</v>
      </c>
      <c r="E82" s="51">
        <v>0</v>
      </c>
      <c r="F82" s="2">
        <v>64.84</v>
      </c>
      <c r="G82" s="51" t="s">
        <v>190</v>
      </c>
      <c r="H82" s="1">
        <v>0.02</v>
      </c>
      <c r="I82" s="52">
        <v>37500</v>
      </c>
    </row>
    <row r="83" spans="1:9" ht="12.75">
      <c r="A83" s="8">
        <v>3808502</v>
      </c>
      <c r="B83" s="6" t="s">
        <v>52</v>
      </c>
      <c r="C83" s="6">
        <v>85</v>
      </c>
      <c r="D83" s="6">
        <v>2</v>
      </c>
      <c r="E83" s="51">
        <v>0</v>
      </c>
      <c r="F83" s="2">
        <v>67.63</v>
      </c>
      <c r="G83" s="51" t="s">
        <v>189</v>
      </c>
      <c r="H83" s="1">
        <v>0.04</v>
      </c>
      <c r="I83" s="52">
        <v>37500</v>
      </c>
    </row>
    <row r="84" spans="1:9" ht="12.75">
      <c r="A84" s="8">
        <v>3808610</v>
      </c>
      <c r="B84" s="6" t="s">
        <v>52</v>
      </c>
      <c r="C84" s="6">
        <v>86</v>
      </c>
      <c r="D84" s="6">
        <v>10</v>
      </c>
      <c r="E84" s="51">
        <v>9.86</v>
      </c>
      <c r="F84" s="2">
        <v>0</v>
      </c>
      <c r="H84" s="1">
        <v>0</v>
      </c>
      <c r="I84" s="52">
        <v>31486</v>
      </c>
    </row>
    <row r="85" spans="1:9" ht="12.75">
      <c r="A85" s="8">
        <v>3808702</v>
      </c>
      <c r="B85" s="6" t="s">
        <v>52</v>
      </c>
      <c r="C85" s="6">
        <v>87</v>
      </c>
      <c r="D85" s="6">
        <v>2</v>
      </c>
      <c r="E85" s="51">
        <v>0</v>
      </c>
      <c r="F85" s="2">
        <v>2.803</v>
      </c>
      <c r="G85" s="51" t="s">
        <v>188</v>
      </c>
      <c r="H85" s="1">
        <v>0.003</v>
      </c>
      <c r="I85" s="52">
        <v>37500</v>
      </c>
    </row>
    <row r="86" spans="1:9" ht="12.75">
      <c r="A86" s="8">
        <v>3908910</v>
      </c>
      <c r="B86" s="6" t="s">
        <v>54</v>
      </c>
      <c r="C86" s="6">
        <v>89</v>
      </c>
      <c r="D86" s="6">
        <v>10</v>
      </c>
      <c r="E86" s="51">
        <v>100</v>
      </c>
      <c r="F86" s="2">
        <v>0</v>
      </c>
      <c r="H86" s="1">
        <v>0</v>
      </c>
      <c r="I86" s="52">
        <v>31486</v>
      </c>
    </row>
    <row r="87" spans="1:9" ht="12.75">
      <c r="A87" s="8">
        <v>3909002</v>
      </c>
      <c r="B87" s="6" t="s">
        <v>54</v>
      </c>
      <c r="C87" s="6">
        <v>90</v>
      </c>
      <c r="D87" s="6">
        <v>2</v>
      </c>
      <c r="E87" s="51">
        <v>0</v>
      </c>
      <c r="F87" s="2">
        <v>3.19</v>
      </c>
      <c r="G87" s="51" t="s">
        <v>188</v>
      </c>
      <c r="H87" s="1">
        <v>0.06</v>
      </c>
      <c r="I87" s="52">
        <v>37500</v>
      </c>
    </row>
    <row r="88" spans="1:9" ht="12.75">
      <c r="A88" s="8">
        <v>4009410</v>
      </c>
      <c r="B88" s="6" t="s">
        <v>55</v>
      </c>
      <c r="C88" s="6">
        <v>94</v>
      </c>
      <c r="D88" s="6">
        <v>10</v>
      </c>
      <c r="E88" s="51">
        <v>17.28</v>
      </c>
      <c r="F88" s="2">
        <v>0</v>
      </c>
      <c r="H88" s="1">
        <v>0</v>
      </c>
      <c r="I88" s="52">
        <v>31486</v>
      </c>
    </row>
    <row r="89" spans="1:9" ht="12.75">
      <c r="A89" s="8">
        <v>4009501</v>
      </c>
      <c r="B89" s="6" t="s">
        <v>55</v>
      </c>
      <c r="C89" s="6">
        <v>95</v>
      </c>
      <c r="D89" s="6">
        <v>1</v>
      </c>
      <c r="E89" s="51">
        <v>0</v>
      </c>
      <c r="F89" s="2">
        <v>64.02</v>
      </c>
      <c r="G89" s="51" t="s">
        <v>190</v>
      </c>
      <c r="H89" s="1">
        <v>0.06</v>
      </c>
      <c r="I89" s="52">
        <v>37500</v>
      </c>
    </row>
    <row r="90" spans="1:9" ht="12.75">
      <c r="A90" s="8">
        <v>4009610</v>
      </c>
      <c r="B90" s="6" t="s">
        <v>55</v>
      </c>
      <c r="C90" s="6">
        <v>96</v>
      </c>
      <c r="D90" s="6">
        <v>10</v>
      </c>
      <c r="E90" s="51">
        <v>2.76</v>
      </c>
      <c r="F90" s="2">
        <v>0</v>
      </c>
      <c r="H90" s="1">
        <v>0</v>
      </c>
      <c r="I90" s="52">
        <v>31486</v>
      </c>
    </row>
    <row r="91" spans="1:9" ht="12.75">
      <c r="A91" s="8">
        <v>4009701</v>
      </c>
      <c r="B91" s="6" t="s">
        <v>55</v>
      </c>
      <c r="C91" s="6">
        <v>97</v>
      </c>
      <c r="D91" s="6">
        <v>1</v>
      </c>
      <c r="E91" s="51">
        <v>0</v>
      </c>
      <c r="F91" s="2">
        <v>16.74</v>
      </c>
      <c r="G91" s="51" t="s">
        <v>188</v>
      </c>
      <c r="H91" s="1">
        <v>0.011</v>
      </c>
      <c r="I91" s="52">
        <v>37500</v>
      </c>
    </row>
    <row r="92" spans="1:9" ht="12.75">
      <c r="A92" s="8">
        <v>4109310</v>
      </c>
      <c r="B92" s="6" t="s">
        <v>56</v>
      </c>
      <c r="C92" s="6">
        <v>93</v>
      </c>
      <c r="D92" s="6">
        <v>10</v>
      </c>
      <c r="E92" s="51">
        <v>100</v>
      </c>
      <c r="F92" s="2">
        <v>0</v>
      </c>
      <c r="H92" s="1">
        <v>0</v>
      </c>
      <c r="I92" s="52">
        <v>31486</v>
      </c>
    </row>
    <row r="93" spans="1:10" ht="12.75">
      <c r="A93" s="8">
        <v>4109401</v>
      </c>
      <c r="B93" s="6" t="s">
        <v>56</v>
      </c>
      <c r="C93" s="6">
        <v>94</v>
      </c>
      <c r="D93" s="6">
        <v>1</v>
      </c>
      <c r="E93" s="51">
        <v>0</v>
      </c>
      <c r="F93" s="2">
        <v>20300</v>
      </c>
      <c r="G93" s="51" t="s">
        <v>54</v>
      </c>
      <c r="H93" s="1">
        <v>1600</v>
      </c>
      <c r="I93" s="52">
        <v>34043</v>
      </c>
      <c r="J93" s="51" t="s">
        <v>311</v>
      </c>
    </row>
    <row r="94" spans="1:9" ht="12.75">
      <c r="A94" s="8">
        <v>4109402</v>
      </c>
      <c r="B94" s="6" t="s">
        <v>56</v>
      </c>
      <c r="C94" s="6">
        <v>94</v>
      </c>
      <c r="D94" s="6">
        <v>2</v>
      </c>
      <c r="E94" s="51">
        <v>0</v>
      </c>
      <c r="F94" s="2">
        <v>6.26</v>
      </c>
      <c r="G94" s="51" t="s">
        <v>189</v>
      </c>
      <c r="H94" s="1">
        <v>0.004</v>
      </c>
      <c r="I94" s="52">
        <v>37500</v>
      </c>
    </row>
    <row r="95" spans="1:9" ht="12.75">
      <c r="A95" s="8">
        <v>4109501</v>
      </c>
      <c r="B95" s="6" t="s">
        <v>56</v>
      </c>
      <c r="C95" s="6">
        <v>95</v>
      </c>
      <c r="D95" s="6">
        <v>1</v>
      </c>
      <c r="E95" s="51">
        <v>0</v>
      </c>
      <c r="F95" s="2">
        <v>34.97</v>
      </c>
      <c r="G95" s="51" t="s">
        <v>190</v>
      </c>
      <c r="H95" s="1">
        <v>0.03</v>
      </c>
      <c r="I95" s="52">
        <v>37500</v>
      </c>
    </row>
    <row r="96" spans="1:9" ht="12.75">
      <c r="A96" s="8">
        <v>4109502</v>
      </c>
      <c r="B96" s="6" t="s">
        <v>56</v>
      </c>
      <c r="C96" s="6">
        <v>95</v>
      </c>
      <c r="D96" s="6">
        <v>2</v>
      </c>
      <c r="E96" s="51">
        <v>0</v>
      </c>
      <c r="F96" s="2">
        <v>86.6</v>
      </c>
      <c r="G96" s="51" t="s">
        <v>188</v>
      </c>
      <c r="H96" s="1">
        <v>0.1</v>
      </c>
      <c r="I96" s="52">
        <v>37500</v>
      </c>
    </row>
    <row r="97" spans="1:9" ht="12.75">
      <c r="A97" s="8">
        <v>4109701</v>
      </c>
      <c r="B97" s="6" t="s">
        <v>56</v>
      </c>
      <c r="C97" s="6">
        <v>97</v>
      </c>
      <c r="D97" s="6">
        <v>1</v>
      </c>
      <c r="E97" s="51">
        <v>0</v>
      </c>
      <c r="F97" s="2">
        <v>72.1</v>
      </c>
      <c r="G97" s="51" t="s">
        <v>189</v>
      </c>
      <c r="H97" s="1">
        <v>0.7</v>
      </c>
      <c r="I97" s="52">
        <v>34043</v>
      </c>
    </row>
    <row r="98" spans="1:9" ht="12.75">
      <c r="A98" s="8">
        <v>4109702</v>
      </c>
      <c r="B98" s="6" t="s">
        <v>56</v>
      </c>
      <c r="C98" s="6">
        <v>97</v>
      </c>
      <c r="D98" s="6">
        <v>2</v>
      </c>
      <c r="E98" s="51">
        <v>0</v>
      </c>
      <c r="F98" s="2">
        <v>52.7</v>
      </c>
      <c r="G98" s="51" t="s">
        <v>2</v>
      </c>
      <c r="H98" s="1">
        <v>1.8</v>
      </c>
      <c r="I98" s="52">
        <v>37500</v>
      </c>
    </row>
    <row r="99" spans="1:9" ht="12.75">
      <c r="A99" s="8">
        <v>4209810</v>
      </c>
      <c r="B99" s="6" t="s">
        <v>59</v>
      </c>
      <c r="C99" s="6">
        <v>98</v>
      </c>
      <c r="D99" s="6">
        <v>10</v>
      </c>
      <c r="E99" s="51">
        <v>24.13</v>
      </c>
      <c r="F99" s="2">
        <v>0</v>
      </c>
      <c r="H99" s="1">
        <v>0</v>
      </c>
      <c r="I99" s="52">
        <v>31486</v>
      </c>
    </row>
    <row r="100" spans="1:9" ht="12.75">
      <c r="A100" s="8">
        <v>4209901</v>
      </c>
      <c r="B100" s="6" t="s">
        <v>59</v>
      </c>
      <c r="C100" s="6">
        <v>99</v>
      </c>
      <c r="D100" s="6">
        <v>1</v>
      </c>
      <c r="E100" s="51">
        <v>0</v>
      </c>
      <c r="F100" s="2">
        <v>65.94</v>
      </c>
      <c r="G100" s="51" t="s">
        <v>188</v>
      </c>
      <c r="H100" s="1">
        <v>0.01</v>
      </c>
      <c r="I100" s="52">
        <v>37500</v>
      </c>
    </row>
    <row r="101" spans="1:9" ht="12.75">
      <c r="A101" s="8">
        <v>4210010</v>
      </c>
      <c r="B101" s="6" t="s">
        <v>59</v>
      </c>
      <c r="C101" s="6">
        <v>100</v>
      </c>
      <c r="D101" s="6">
        <v>10</v>
      </c>
      <c r="E101" s="51">
        <v>9.63</v>
      </c>
      <c r="F101" s="2">
        <v>0</v>
      </c>
      <c r="H101" s="1">
        <v>0</v>
      </c>
      <c r="I101" s="52">
        <v>31486</v>
      </c>
    </row>
    <row r="102" spans="1:9" ht="12.75">
      <c r="A102" s="8">
        <v>4210101</v>
      </c>
      <c r="B102" s="6" t="s">
        <v>59</v>
      </c>
      <c r="C102" s="6">
        <v>101</v>
      </c>
      <c r="D102" s="6">
        <v>1</v>
      </c>
      <c r="E102" s="51">
        <v>0</v>
      </c>
      <c r="F102" s="2">
        <v>14.61</v>
      </c>
      <c r="G102" s="51" t="s">
        <v>189</v>
      </c>
      <c r="H102" s="1">
        <v>0.03</v>
      </c>
      <c r="I102" s="52">
        <v>37500</v>
      </c>
    </row>
    <row r="103" spans="1:9" ht="12.75">
      <c r="A103" s="8">
        <v>4309902</v>
      </c>
      <c r="B103" s="6" t="s">
        <v>67</v>
      </c>
      <c r="C103" s="6">
        <v>99</v>
      </c>
      <c r="D103" s="6">
        <v>2</v>
      </c>
      <c r="E103" s="51">
        <v>0</v>
      </c>
      <c r="F103" s="2">
        <v>6.01</v>
      </c>
      <c r="G103" s="51" t="s">
        <v>188</v>
      </c>
      <c r="H103" s="1">
        <v>0.009</v>
      </c>
      <c r="I103" s="52">
        <v>37500</v>
      </c>
    </row>
    <row r="104" spans="1:9" ht="12.75">
      <c r="A104" s="8">
        <v>4310101</v>
      </c>
      <c r="B104" s="6" t="s">
        <v>67</v>
      </c>
      <c r="C104" s="6">
        <v>101</v>
      </c>
      <c r="D104" s="6">
        <v>1</v>
      </c>
      <c r="E104" s="51">
        <v>0</v>
      </c>
      <c r="F104" s="2">
        <v>14.2</v>
      </c>
      <c r="G104" s="51" t="s">
        <v>189</v>
      </c>
      <c r="H104" s="1">
        <v>0.01</v>
      </c>
      <c r="I104" s="52">
        <v>37500</v>
      </c>
    </row>
    <row r="105" spans="1:9" ht="12.75">
      <c r="A105" s="8">
        <v>4409610</v>
      </c>
      <c r="B105" s="6" t="s">
        <v>69</v>
      </c>
      <c r="C105" s="6">
        <v>96</v>
      </c>
      <c r="D105" s="6">
        <v>10</v>
      </c>
      <c r="E105" s="51">
        <v>5.52</v>
      </c>
      <c r="F105" s="2">
        <v>0</v>
      </c>
      <c r="H105" s="1">
        <v>0</v>
      </c>
      <c r="I105" s="52">
        <v>31486</v>
      </c>
    </row>
    <row r="106" spans="1:9" ht="12.75">
      <c r="A106" s="8">
        <v>4409701</v>
      </c>
      <c r="B106" s="6" t="s">
        <v>69</v>
      </c>
      <c r="C106" s="6">
        <v>97</v>
      </c>
      <c r="D106" s="6">
        <v>1</v>
      </c>
      <c r="E106" s="51">
        <v>0</v>
      </c>
      <c r="F106" s="2">
        <v>2.9</v>
      </c>
      <c r="G106" s="51" t="s">
        <v>190</v>
      </c>
      <c r="H106" s="1">
        <v>0.1</v>
      </c>
      <c r="I106" s="52">
        <v>34043</v>
      </c>
    </row>
    <row r="107" spans="1:9" ht="12.75">
      <c r="A107" s="8">
        <v>4410210</v>
      </c>
      <c r="B107" s="6" t="s">
        <v>69</v>
      </c>
      <c r="C107" s="6">
        <v>102</v>
      </c>
      <c r="D107" s="6">
        <v>10</v>
      </c>
      <c r="E107" s="51">
        <v>31.6</v>
      </c>
      <c r="F107" s="2">
        <v>0</v>
      </c>
      <c r="H107" s="1">
        <v>0</v>
      </c>
      <c r="I107" s="52">
        <v>31486</v>
      </c>
    </row>
    <row r="108" spans="1:9" ht="12.75">
      <c r="A108" s="8">
        <v>4410301</v>
      </c>
      <c r="B108" s="6" t="s">
        <v>69</v>
      </c>
      <c r="C108" s="6">
        <v>103</v>
      </c>
      <c r="D108" s="6">
        <v>1</v>
      </c>
      <c r="E108" s="51">
        <v>0</v>
      </c>
      <c r="F108" s="2">
        <v>39.35</v>
      </c>
      <c r="G108" s="51" t="s">
        <v>190</v>
      </c>
      <c r="H108" s="1">
        <v>0.05</v>
      </c>
      <c r="I108" s="52">
        <v>34043</v>
      </c>
    </row>
    <row r="109" spans="1:9" ht="12.75">
      <c r="A109" s="8">
        <v>4410410</v>
      </c>
      <c r="B109" s="6" t="s">
        <v>69</v>
      </c>
      <c r="C109" s="6">
        <v>104</v>
      </c>
      <c r="D109" s="6">
        <v>10</v>
      </c>
      <c r="E109" s="51">
        <v>18.7</v>
      </c>
      <c r="F109" s="2">
        <v>0</v>
      </c>
      <c r="H109" s="1">
        <v>0</v>
      </c>
      <c r="I109" s="52">
        <v>31486</v>
      </c>
    </row>
    <row r="110" spans="1:9" ht="12.75">
      <c r="A110" s="8">
        <v>4410501</v>
      </c>
      <c r="B110" s="6" t="s">
        <v>69</v>
      </c>
      <c r="C110" s="6">
        <v>105</v>
      </c>
      <c r="D110" s="6">
        <v>1</v>
      </c>
      <c r="E110" s="51">
        <v>0</v>
      </c>
      <c r="F110" s="2">
        <v>4.44</v>
      </c>
      <c r="G110" s="51" t="s">
        <v>188</v>
      </c>
      <c r="H110" s="1">
        <v>0.02</v>
      </c>
      <c r="I110" s="52">
        <v>34043</v>
      </c>
    </row>
    <row r="111" spans="1:9" ht="12.75">
      <c r="A111" s="8">
        <v>4510310</v>
      </c>
      <c r="B111" s="6" t="s">
        <v>71</v>
      </c>
      <c r="C111" s="6">
        <v>103</v>
      </c>
      <c r="D111" s="6">
        <v>10</v>
      </c>
      <c r="E111" s="51">
        <v>100</v>
      </c>
      <c r="F111" s="2">
        <v>0</v>
      </c>
      <c r="H111" s="1">
        <v>0</v>
      </c>
      <c r="I111" s="52">
        <v>31486</v>
      </c>
    </row>
    <row r="112" spans="1:9" ht="12.75">
      <c r="A112" s="8">
        <v>4510401</v>
      </c>
      <c r="B112" s="6" t="s">
        <v>71</v>
      </c>
      <c r="C112" s="6">
        <v>104</v>
      </c>
      <c r="D112" s="6">
        <v>1</v>
      </c>
      <c r="E112" s="51">
        <v>0</v>
      </c>
      <c r="F112" s="2">
        <v>42.3</v>
      </c>
      <c r="G112" s="51" t="s">
        <v>2</v>
      </c>
      <c r="H112" s="1">
        <v>0.4</v>
      </c>
      <c r="I112" s="52">
        <v>37500</v>
      </c>
    </row>
    <row r="113" spans="1:9" ht="12.75">
      <c r="A113" s="8">
        <v>4510402</v>
      </c>
      <c r="B113" s="6" t="s">
        <v>71</v>
      </c>
      <c r="C113" s="6">
        <v>104</v>
      </c>
      <c r="D113" s="6">
        <v>2</v>
      </c>
      <c r="E113" s="51">
        <v>0</v>
      </c>
      <c r="F113" s="2">
        <v>4.34</v>
      </c>
      <c r="G113" s="51" t="s">
        <v>189</v>
      </c>
      <c r="H113" s="1">
        <v>0</v>
      </c>
      <c r="I113" s="52">
        <v>34043</v>
      </c>
    </row>
    <row r="114" spans="1:9" ht="12.75">
      <c r="A114" s="8">
        <v>4510501</v>
      </c>
      <c r="B114" s="6" t="s">
        <v>71</v>
      </c>
      <c r="C114" s="6">
        <v>105</v>
      </c>
      <c r="D114" s="6">
        <v>1</v>
      </c>
      <c r="E114" s="51">
        <v>0</v>
      </c>
      <c r="F114" s="2">
        <v>35.36</v>
      </c>
      <c r="G114" s="51" t="s">
        <v>188</v>
      </c>
      <c r="H114" s="1">
        <v>0.06</v>
      </c>
      <c r="I114" s="52">
        <v>34043</v>
      </c>
    </row>
    <row r="115" spans="1:9" ht="12.75">
      <c r="A115" s="8">
        <v>4510502</v>
      </c>
      <c r="B115" s="6" t="s">
        <v>71</v>
      </c>
      <c r="C115" s="6">
        <v>105</v>
      </c>
      <c r="D115" s="6">
        <v>2</v>
      </c>
      <c r="E115" s="51">
        <v>0</v>
      </c>
      <c r="F115" s="2">
        <v>45</v>
      </c>
      <c r="G115" s="51" t="s">
        <v>2</v>
      </c>
      <c r="H115" s="1">
        <v>0</v>
      </c>
      <c r="I115" s="52">
        <v>34043</v>
      </c>
    </row>
    <row r="116" spans="1:9" ht="12.75">
      <c r="A116" s="8">
        <v>4610810</v>
      </c>
      <c r="B116" s="6" t="s">
        <v>73</v>
      </c>
      <c r="C116" s="6">
        <v>108</v>
      </c>
      <c r="D116" s="6">
        <v>10</v>
      </c>
      <c r="E116" s="51">
        <v>26.46</v>
      </c>
      <c r="F116" s="2">
        <v>0</v>
      </c>
      <c r="H116" s="1">
        <v>0</v>
      </c>
      <c r="I116" s="52">
        <v>31486</v>
      </c>
    </row>
    <row r="117" spans="1:9" ht="12.75">
      <c r="A117" s="8">
        <v>4610901</v>
      </c>
      <c r="B117" s="6" t="s">
        <v>73</v>
      </c>
      <c r="C117" s="6">
        <v>109</v>
      </c>
      <c r="D117" s="6">
        <v>1</v>
      </c>
      <c r="E117" s="51">
        <v>0</v>
      </c>
      <c r="F117" s="2">
        <v>13.46</v>
      </c>
      <c r="G117" s="51" t="s">
        <v>188</v>
      </c>
      <c r="H117" s="1">
        <v>0</v>
      </c>
      <c r="I117" s="52">
        <v>37500</v>
      </c>
    </row>
    <row r="118" spans="1:9" ht="12.75">
      <c r="A118" s="8">
        <v>4610902</v>
      </c>
      <c r="B118" s="6" t="s">
        <v>73</v>
      </c>
      <c r="C118" s="6">
        <v>109</v>
      </c>
      <c r="D118" s="6">
        <v>2</v>
      </c>
      <c r="E118" s="51">
        <v>0</v>
      </c>
      <c r="F118" s="2">
        <v>4.69</v>
      </c>
      <c r="G118" s="51" t="s">
        <v>189</v>
      </c>
      <c r="H118" s="1">
        <v>0.01</v>
      </c>
      <c r="I118" s="52">
        <v>34043</v>
      </c>
    </row>
    <row r="119" spans="1:9" ht="12.75">
      <c r="A119" s="8">
        <v>4611010</v>
      </c>
      <c r="B119" s="6" t="s">
        <v>73</v>
      </c>
      <c r="C119" s="6">
        <v>110</v>
      </c>
      <c r="D119" s="6">
        <v>10</v>
      </c>
      <c r="E119" s="51">
        <v>11.72</v>
      </c>
      <c r="F119" s="2">
        <v>0</v>
      </c>
      <c r="H119" s="1">
        <v>0</v>
      </c>
      <c r="I119" s="52">
        <v>31486</v>
      </c>
    </row>
    <row r="120" spans="1:9" ht="12.75">
      <c r="A120" s="8">
        <v>4611102</v>
      </c>
      <c r="B120" s="6" t="s">
        <v>73</v>
      </c>
      <c r="C120" s="6">
        <v>111</v>
      </c>
      <c r="D120" s="6">
        <v>2</v>
      </c>
      <c r="E120" s="51">
        <v>0</v>
      </c>
      <c r="F120" s="2">
        <v>5.5</v>
      </c>
      <c r="G120" s="51" t="s">
        <v>188</v>
      </c>
      <c r="H120" s="1">
        <v>0.1</v>
      </c>
      <c r="I120" s="52">
        <v>34043</v>
      </c>
    </row>
    <row r="121" spans="1:9" ht="12.75">
      <c r="A121" s="8">
        <v>4710710</v>
      </c>
      <c r="B121" s="6" t="s">
        <v>75</v>
      </c>
      <c r="C121" s="6">
        <v>107</v>
      </c>
      <c r="D121" s="6">
        <v>10</v>
      </c>
      <c r="E121" s="51">
        <v>51.83</v>
      </c>
      <c r="F121" s="2">
        <v>0</v>
      </c>
      <c r="H121" s="1">
        <v>0</v>
      </c>
      <c r="I121" s="52">
        <v>31486</v>
      </c>
    </row>
    <row r="122" spans="1:9" ht="12.75">
      <c r="A122" s="8">
        <v>4710801</v>
      </c>
      <c r="B122" s="6" t="s">
        <v>75</v>
      </c>
      <c r="C122" s="6">
        <v>108</v>
      </c>
      <c r="D122" s="6">
        <v>1</v>
      </c>
      <c r="E122" s="51">
        <v>0</v>
      </c>
      <c r="F122" s="2">
        <v>2.37</v>
      </c>
      <c r="G122" s="51" t="s">
        <v>189</v>
      </c>
      <c r="H122" s="1">
        <v>0.01</v>
      </c>
      <c r="I122" s="52">
        <v>34043</v>
      </c>
    </row>
    <row r="123" spans="1:9" ht="12.75">
      <c r="A123" s="8">
        <v>4710902</v>
      </c>
      <c r="B123" s="6" t="s">
        <v>75</v>
      </c>
      <c r="C123" s="6">
        <v>109</v>
      </c>
      <c r="D123" s="6">
        <v>2</v>
      </c>
      <c r="E123" s="51">
        <v>0</v>
      </c>
      <c r="F123" s="2">
        <v>39.6</v>
      </c>
      <c r="G123" s="51" t="s">
        <v>2</v>
      </c>
      <c r="H123" s="1">
        <v>0.2</v>
      </c>
      <c r="I123" s="52">
        <v>34043</v>
      </c>
    </row>
    <row r="124" spans="1:9" ht="12.75">
      <c r="A124" s="8">
        <v>4710910</v>
      </c>
      <c r="B124" s="6" t="s">
        <v>75</v>
      </c>
      <c r="C124" s="6">
        <v>109</v>
      </c>
      <c r="D124" s="6">
        <v>10</v>
      </c>
      <c r="E124" s="51">
        <v>48.17</v>
      </c>
      <c r="F124" s="2">
        <v>0</v>
      </c>
      <c r="H124" s="1">
        <v>0</v>
      </c>
      <c r="I124" s="52">
        <v>31486</v>
      </c>
    </row>
    <row r="125" spans="1:9" ht="12.75">
      <c r="A125" s="8">
        <v>4711001</v>
      </c>
      <c r="B125" s="6" t="s">
        <v>75</v>
      </c>
      <c r="C125" s="6">
        <v>110</v>
      </c>
      <c r="D125" s="6">
        <v>1</v>
      </c>
      <c r="E125" s="51">
        <v>0</v>
      </c>
      <c r="F125" s="2">
        <v>24.6</v>
      </c>
      <c r="G125" s="51" t="s">
        <v>2</v>
      </c>
      <c r="H125" s="1">
        <v>0.2</v>
      </c>
      <c r="I125" s="52">
        <v>34043</v>
      </c>
    </row>
    <row r="126" spans="1:9" ht="12.75">
      <c r="A126" s="8">
        <v>4711002</v>
      </c>
      <c r="B126" s="6" t="s">
        <v>75</v>
      </c>
      <c r="C126" s="6">
        <v>110</v>
      </c>
      <c r="D126" s="6">
        <v>2</v>
      </c>
      <c r="E126" s="51">
        <v>0</v>
      </c>
      <c r="F126" s="2">
        <v>249.8</v>
      </c>
      <c r="G126" s="51" t="s">
        <v>190</v>
      </c>
      <c r="H126" s="1">
        <v>0.04</v>
      </c>
      <c r="I126" s="52">
        <v>37500</v>
      </c>
    </row>
    <row r="127" spans="1:9" ht="12.75">
      <c r="A127" s="8">
        <v>4811410</v>
      </c>
      <c r="B127" s="6" t="s">
        <v>79</v>
      </c>
      <c r="C127" s="6">
        <v>114</v>
      </c>
      <c r="D127" s="6">
        <v>10</v>
      </c>
      <c r="E127" s="51">
        <v>28.72</v>
      </c>
      <c r="F127" s="2">
        <v>0</v>
      </c>
      <c r="H127" s="1">
        <v>0</v>
      </c>
      <c r="I127" s="52">
        <v>31486</v>
      </c>
    </row>
    <row r="128" spans="1:9" ht="12.75">
      <c r="A128" s="8">
        <v>4811501</v>
      </c>
      <c r="B128" s="6" t="s">
        <v>79</v>
      </c>
      <c r="C128" s="6">
        <v>115</v>
      </c>
      <c r="D128" s="6">
        <v>1</v>
      </c>
      <c r="E128" s="51">
        <v>0</v>
      </c>
      <c r="F128" s="2">
        <v>53.46</v>
      </c>
      <c r="G128" s="51" t="s">
        <v>188</v>
      </c>
      <c r="H128" s="1">
        <v>0.05</v>
      </c>
      <c r="I128" s="52">
        <v>37500</v>
      </c>
    </row>
    <row r="129" spans="1:9" ht="12.75">
      <c r="A129" s="8">
        <v>4911302</v>
      </c>
      <c r="B129" s="6" t="s">
        <v>81</v>
      </c>
      <c r="C129" s="6">
        <v>113</v>
      </c>
      <c r="D129" s="6">
        <v>2</v>
      </c>
      <c r="E129" s="51">
        <v>0</v>
      </c>
      <c r="F129" s="2">
        <v>1.658</v>
      </c>
      <c r="G129" s="51" t="s">
        <v>188</v>
      </c>
      <c r="H129" s="1">
        <v>0.001</v>
      </c>
      <c r="I129" s="52">
        <v>34043</v>
      </c>
    </row>
    <row r="130" spans="1:9" ht="12.75">
      <c r="A130" s="8">
        <v>4911310</v>
      </c>
      <c r="B130" s="6" t="s">
        <v>81</v>
      </c>
      <c r="C130" s="6">
        <v>113</v>
      </c>
      <c r="D130" s="6">
        <v>10</v>
      </c>
      <c r="E130" s="51">
        <v>4.3</v>
      </c>
      <c r="F130" s="2">
        <v>0</v>
      </c>
      <c r="H130" s="1">
        <v>0</v>
      </c>
      <c r="I130" s="52">
        <v>31486</v>
      </c>
    </row>
    <row r="131" spans="1:9" ht="12.75">
      <c r="A131" s="8">
        <v>4911402</v>
      </c>
      <c r="B131" s="6" t="s">
        <v>81</v>
      </c>
      <c r="C131" s="6">
        <v>114</v>
      </c>
      <c r="D131" s="6">
        <v>2</v>
      </c>
      <c r="E131" s="51">
        <v>0</v>
      </c>
      <c r="F131" s="2">
        <v>49.51</v>
      </c>
      <c r="G131" s="51" t="s">
        <v>190</v>
      </c>
      <c r="H131" s="1">
        <v>0.01</v>
      </c>
      <c r="I131" s="52">
        <v>34043</v>
      </c>
    </row>
    <row r="132" spans="1:9" ht="12.75">
      <c r="A132" s="8">
        <v>4911404</v>
      </c>
      <c r="B132" s="6" t="s">
        <v>81</v>
      </c>
      <c r="C132" s="6">
        <v>114</v>
      </c>
      <c r="D132" s="6">
        <v>4</v>
      </c>
      <c r="E132" s="51">
        <v>0</v>
      </c>
      <c r="F132" s="2">
        <v>0.0431</v>
      </c>
      <c r="G132" s="51" t="s">
        <v>2</v>
      </c>
      <c r="H132" s="1">
        <v>0</v>
      </c>
      <c r="I132" s="52">
        <v>37229</v>
      </c>
    </row>
    <row r="133" spans="1:9" ht="12.75">
      <c r="A133" s="8">
        <v>4911501</v>
      </c>
      <c r="B133" s="6" t="s">
        <v>81</v>
      </c>
      <c r="C133" s="6">
        <v>115</v>
      </c>
      <c r="D133" s="6">
        <v>1</v>
      </c>
      <c r="E133" s="51">
        <v>0</v>
      </c>
      <c r="F133" s="2">
        <v>4.486</v>
      </c>
      <c r="G133" s="51" t="s">
        <v>188</v>
      </c>
      <c r="H133" s="1">
        <v>0.004</v>
      </c>
      <c r="I133" s="52">
        <v>37500</v>
      </c>
    </row>
    <row r="134" spans="1:9" ht="12.75">
      <c r="A134" s="8">
        <v>4911511</v>
      </c>
      <c r="B134" s="6" t="s">
        <v>81</v>
      </c>
      <c r="C134" s="6">
        <v>115</v>
      </c>
      <c r="D134" s="6">
        <v>11</v>
      </c>
      <c r="E134" s="51">
        <v>95.7</v>
      </c>
      <c r="F134" s="2">
        <v>0</v>
      </c>
      <c r="G134" s="51" t="s">
        <v>54</v>
      </c>
      <c r="H134" s="1">
        <v>25000000000000</v>
      </c>
      <c r="I134" s="52">
        <v>34043</v>
      </c>
    </row>
    <row r="135" spans="1:9" ht="12.75">
      <c r="A135" s="8">
        <v>4911602</v>
      </c>
      <c r="B135" s="6" t="s">
        <v>81</v>
      </c>
      <c r="C135" s="6">
        <v>116</v>
      </c>
      <c r="D135" s="6">
        <v>2</v>
      </c>
      <c r="E135" s="51">
        <v>0</v>
      </c>
      <c r="F135" s="2">
        <v>54.41</v>
      </c>
      <c r="G135" s="51" t="s">
        <v>189</v>
      </c>
      <c r="H135" s="1">
        <v>0.06</v>
      </c>
      <c r="I135" s="52">
        <v>37229</v>
      </c>
    </row>
    <row r="136" spans="1:9" ht="12.75">
      <c r="A136" s="8">
        <v>4911604</v>
      </c>
      <c r="B136" s="6" t="s">
        <v>81</v>
      </c>
      <c r="C136" s="6">
        <v>116</v>
      </c>
      <c r="D136" s="6">
        <v>4</v>
      </c>
      <c r="E136" s="51">
        <v>0</v>
      </c>
      <c r="F136" s="2">
        <v>2.18</v>
      </c>
      <c r="G136" s="51" t="s">
        <v>2</v>
      </c>
      <c r="H136" s="1">
        <v>0.04</v>
      </c>
      <c r="I136" s="52">
        <v>37229</v>
      </c>
    </row>
    <row r="137" spans="1:9" ht="12.75">
      <c r="A137" s="8">
        <v>5011210</v>
      </c>
      <c r="B137" s="6" t="s">
        <v>84</v>
      </c>
      <c r="C137" s="6">
        <v>112</v>
      </c>
      <c r="D137" s="6">
        <v>10</v>
      </c>
      <c r="E137" s="51">
        <v>1</v>
      </c>
      <c r="F137" s="2">
        <v>0</v>
      </c>
      <c r="H137" s="1">
        <v>0</v>
      </c>
      <c r="I137" s="52">
        <v>31486</v>
      </c>
    </row>
    <row r="138" spans="1:9" ht="12.75">
      <c r="A138" s="8">
        <v>5011301</v>
      </c>
      <c r="B138" s="6" t="s">
        <v>84</v>
      </c>
      <c r="C138" s="6">
        <v>113</v>
      </c>
      <c r="D138" s="6">
        <v>1</v>
      </c>
      <c r="E138" s="51">
        <v>0</v>
      </c>
      <c r="F138" s="2">
        <v>115.1</v>
      </c>
      <c r="G138" s="51" t="s">
        <v>190</v>
      </c>
      <c r="H138" s="1">
        <v>0.03</v>
      </c>
      <c r="I138" s="52">
        <v>34043</v>
      </c>
    </row>
    <row r="139" spans="1:9" ht="12.75">
      <c r="A139" s="8">
        <v>5011302</v>
      </c>
      <c r="B139" s="6" t="s">
        <v>84</v>
      </c>
      <c r="C139" s="6">
        <v>113</v>
      </c>
      <c r="D139" s="6">
        <v>2</v>
      </c>
      <c r="E139" s="51">
        <v>0</v>
      </c>
      <c r="F139" s="2">
        <v>21.4</v>
      </c>
      <c r="G139" s="51" t="s">
        <v>189</v>
      </c>
      <c r="H139" s="1">
        <v>0.4</v>
      </c>
      <c r="I139" s="52">
        <v>37500</v>
      </c>
    </row>
    <row r="140" spans="1:9" ht="12.75">
      <c r="A140" s="8">
        <v>5011610</v>
      </c>
      <c r="B140" s="6" t="s">
        <v>84</v>
      </c>
      <c r="C140" s="6">
        <v>116</v>
      </c>
      <c r="D140" s="6">
        <v>10</v>
      </c>
      <c r="E140" s="51">
        <v>14.7</v>
      </c>
      <c r="F140" s="2">
        <v>0</v>
      </c>
      <c r="H140" s="1">
        <v>0</v>
      </c>
      <c r="I140" s="52">
        <v>31486</v>
      </c>
    </row>
    <row r="141" spans="1:9" ht="12.75">
      <c r="A141" s="8">
        <v>5011702</v>
      </c>
      <c r="B141" s="6" t="s">
        <v>84</v>
      </c>
      <c r="C141" s="6">
        <v>117</v>
      </c>
      <c r="D141" s="6">
        <v>2</v>
      </c>
      <c r="E141" s="51">
        <v>0</v>
      </c>
      <c r="F141" s="2">
        <v>13.6</v>
      </c>
      <c r="G141" s="51" t="s">
        <v>190</v>
      </c>
      <c r="H141" s="1">
        <v>0.04</v>
      </c>
      <c r="I141" s="52">
        <v>37500</v>
      </c>
    </row>
    <row r="142" spans="1:9" ht="12.75">
      <c r="A142" s="8">
        <v>5012210</v>
      </c>
      <c r="B142" s="6" t="s">
        <v>84</v>
      </c>
      <c r="C142" s="6">
        <v>122</v>
      </c>
      <c r="D142" s="6">
        <v>10</v>
      </c>
      <c r="E142" s="51">
        <v>4.6</v>
      </c>
      <c r="F142" s="2">
        <v>0</v>
      </c>
      <c r="H142" s="1">
        <v>0</v>
      </c>
      <c r="I142" s="52">
        <v>31486</v>
      </c>
    </row>
    <row r="143" spans="1:9" ht="12.75">
      <c r="A143" s="8">
        <v>5012302</v>
      </c>
      <c r="B143" s="6" t="s">
        <v>84</v>
      </c>
      <c r="C143" s="6">
        <v>123</v>
      </c>
      <c r="D143" s="6">
        <v>2</v>
      </c>
      <c r="E143" s="51">
        <v>0</v>
      </c>
      <c r="F143" s="2">
        <v>40.06</v>
      </c>
      <c r="G143" s="51" t="s">
        <v>189</v>
      </c>
      <c r="H143" s="1">
        <v>0.01</v>
      </c>
      <c r="I143" s="52">
        <v>37500</v>
      </c>
    </row>
    <row r="144" spans="1:9" ht="12.75">
      <c r="A144" s="8">
        <v>5012410</v>
      </c>
      <c r="B144" s="6" t="s">
        <v>84</v>
      </c>
      <c r="C144" s="6">
        <v>124</v>
      </c>
      <c r="D144" s="6">
        <v>10</v>
      </c>
      <c r="E144" s="51">
        <v>5.79</v>
      </c>
      <c r="F144" s="2">
        <v>0</v>
      </c>
      <c r="H144" s="1">
        <v>0</v>
      </c>
      <c r="I144" s="52">
        <v>37063</v>
      </c>
    </row>
    <row r="145" spans="1:9" ht="12.75">
      <c r="A145" s="8">
        <v>5012501</v>
      </c>
      <c r="B145" s="6" t="s">
        <v>84</v>
      </c>
      <c r="C145" s="6">
        <v>125</v>
      </c>
      <c r="D145" s="6">
        <v>1</v>
      </c>
      <c r="E145" s="51">
        <v>0</v>
      </c>
      <c r="F145" s="2">
        <v>9.64</v>
      </c>
      <c r="G145" s="51" t="s">
        <v>190</v>
      </c>
      <c r="H145" s="1">
        <v>0.03</v>
      </c>
      <c r="I145" s="52">
        <v>34043</v>
      </c>
    </row>
    <row r="146" spans="1:9" ht="12.75">
      <c r="A146" s="8">
        <v>5012502</v>
      </c>
      <c r="B146" s="6" t="s">
        <v>84</v>
      </c>
      <c r="C146" s="6">
        <v>125</v>
      </c>
      <c r="D146" s="6">
        <v>2</v>
      </c>
      <c r="E146" s="51">
        <v>0</v>
      </c>
      <c r="F146" s="2">
        <v>9.52</v>
      </c>
      <c r="G146" s="51" t="s">
        <v>189</v>
      </c>
      <c r="H146" s="1">
        <v>0.05</v>
      </c>
      <c r="I146" s="52">
        <v>34043</v>
      </c>
    </row>
    <row r="147" spans="1:9" ht="12.75">
      <c r="A147" s="8">
        <v>5112110</v>
      </c>
      <c r="B147" s="6" t="s">
        <v>89</v>
      </c>
      <c r="C147" s="6">
        <v>121</v>
      </c>
      <c r="D147" s="6">
        <v>10</v>
      </c>
      <c r="E147" s="51">
        <v>57.3</v>
      </c>
      <c r="F147" s="2">
        <v>0</v>
      </c>
      <c r="H147" s="1">
        <v>0</v>
      </c>
      <c r="I147" s="52">
        <v>31486</v>
      </c>
    </row>
    <row r="148" spans="1:9" ht="12.75">
      <c r="A148" s="8">
        <v>5112201</v>
      </c>
      <c r="B148" s="6" t="s">
        <v>89</v>
      </c>
      <c r="C148" s="6">
        <v>122</v>
      </c>
      <c r="D148" s="6">
        <v>1</v>
      </c>
      <c r="E148" s="51">
        <v>0</v>
      </c>
      <c r="F148" s="2">
        <v>2.724</v>
      </c>
      <c r="G148" s="51" t="s">
        <v>190</v>
      </c>
      <c r="H148" s="1">
        <v>0.0002</v>
      </c>
      <c r="I148" s="52">
        <v>37500</v>
      </c>
    </row>
    <row r="149" spans="1:9" ht="12.75">
      <c r="A149" s="8">
        <v>5112202</v>
      </c>
      <c r="B149" s="6" t="s">
        <v>89</v>
      </c>
      <c r="C149" s="6">
        <v>122</v>
      </c>
      <c r="D149" s="6">
        <v>2</v>
      </c>
      <c r="E149" s="51">
        <v>0</v>
      </c>
      <c r="F149" s="2">
        <v>4.191</v>
      </c>
      <c r="G149" s="51" t="s">
        <v>189</v>
      </c>
      <c r="H149" s="1">
        <v>0.003</v>
      </c>
      <c r="I149" s="52">
        <v>37500</v>
      </c>
    </row>
    <row r="150" spans="1:9" ht="12.75">
      <c r="A150" s="8">
        <v>5112310</v>
      </c>
      <c r="B150" s="6" t="s">
        <v>89</v>
      </c>
      <c r="C150" s="6">
        <v>123</v>
      </c>
      <c r="D150" s="6">
        <v>10</v>
      </c>
      <c r="E150" s="51">
        <v>42.7</v>
      </c>
      <c r="F150" s="2">
        <v>0</v>
      </c>
      <c r="H150" s="1">
        <v>0</v>
      </c>
      <c r="I150" s="52">
        <v>31486</v>
      </c>
    </row>
    <row r="151" spans="1:9" ht="12.75">
      <c r="A151" s="8">
        <v>5112401</v>
      </c>
      <c r="B151" s="6" t="s">
        <v>89</v>
      </c>
      <c r="C151" s="6">
        <v>124</v>
      </c>
      <c r="D151" s="6">
        <v>1</v>
      </c>
      <c r="E151" s="51">
        <v>0</v>
      </c>
      <c r="F151" s="2">
        <v>60.2</v>
      </c>
      <c r="G151" s="51" t="s">
        <v>190</v>
      </c>
      <c r="H151" s="1">
        <v>0.03</v>
      </c>
      <c r="I151" s="52">
        <v>34043</v>
      </c>
    </row>
    <row r="152" spans="1:9" ht="12.75">
      <c r="A152" s="8">
        <v>5112402</v>
      </c>
      <c r="B152" s="6" t="s">
        <v>89</v>
      </c>
      <c r="C152" s="6">
        <v>124</v>
      </c>
      <c r="D152" s="6">
        <v>2</v>
      </c>
      <c r="E152" s="51">
        <v>0</v>
      </c>
      <c r="F152" s="2">
        <v>93</v>
      </c>
      <c r="G152" s="51" t="s">
        <v>2</v>
      </c>
      <c r="H152" s="1">
        <v>5</v>
      </c>
      <c r="I152" s="52">
        <v>34043</v>
      </c>
    </row>
    <row r="153" spans="1:9" ht="12.75">
      <c r="A153" s="8">
        <v>5112404</v>
      </c>
      <c r="B153" s="6" t="s">
        <v>89</v>
      </c>
      <c r="C153" s="6">
        <v>124</v>
      </c>
      <c r="D153" s="6">
        <v>4</v>
      </c>
      <c r="E153" s="51">
        <v>0</v>
      </c>
      <c r="F153" s="2">
        <v>20.2</v>
      </c>
      <c r="G153" s="51" t="s">
        <v>189</v>
      </c>
      <c r="H153" s="1">
        <v>0.2</v>
      </c>
      <c r="I153" s="52">
        <v>34043</v>
      </c>
    </row>
    <row r="154" spans="1:10" ht="12.75">
      <c r="A154" s="8">
        <v>5112501</v>
      </c>
      <c r="B154" s="6" t="s">
        <v>89</v>
      </c>
      <c r="C154" s="6">
        <v>125</v>
      </c>
      <c r="D154" s="6">
        <v>1</v>
      </c>
      <c r="E154" s="51">
        <v>0</v>
      </c>
      <c r="F154" s="2">
        <v>2.73</v>
      </c>
      <c r="G154" s="51" t="s">
        <v>54</v>
      </c>
      <c r="H154" s="1">
        <v>0.03</v>
      </c>
      <c r="I154" s="52">
        <v>34043</v>
      </c>
      <c r="J154" s="51" t="s">
        <v>311</v>
      </c>
    </row>
    <row r="155" spans="1:9" ht="12.75">
      <c r="A155" s="8">
        <v>5213010</v>
      </c>
      <c r="B155" s="6" t="s">
        <v>191</v>
      </c>
      <c r="C155" s="6">
        <v>130</v>
      </c>
      <c r="D155" s="6">
        <v>10</v>
      </c>
      <c r="E155" s="51">
        <v>33.8</v>
      </c>
      <c r="F155" s="2">
        <v>0</v>
      </c>
      <c r="H155" s="1">
        <v>0</v>
      </c>
      <c r="I155" s="52">
        <v>31486</v>
      </c>
    </row>
    <row r="156" spans="1:9" ht="12.75">
      <c r="A156" s="8">
        <v>5213101</v>
      </c>
      <c r="B156" s="6" t="s">
        <v>191</v>
      </c>
      <c r="C156" s="6">
        <v>131</v>
      </c>
      <c r="D156" s="6">
        <v>1</v>
      </c>
      <c r="E156" s="51">
        <v>0</v>
      </c>
      <c r="F156" s="2">
        <v>25</v>
      </c>
      <c r="G156" s="51" t="s">
        <v>189</v>
      </c>
      <c r="H156" s="1">
        <v>0.1</v>
      </c>
      <c r="I156" s="52">
        <v>34043</v>
      </c>
    </row>
    <row r="157" spans="1:9" ht="12.75">
      <c r="A157" s="8">
        <v>5213102</v>
      </c>
      <c r="B157" s="6" t="s">
        <v>191</v>
      </c>
      <c r="C157" s="6">
        <v>131</v>
      </c>
      <c r="D157" s="6">
        <v>2</v>
      </c>
      <c r="E157" s="51">
        <v>0</v>
      </c>
      <c r="F157" s="2">
        <v>30</v>
      </c>
      <c r="G157" s="51" t="s">
        <v>188</v>
      </c>
      <c r="H157" s="1">
        <v>2</v>
      </c>
      <c r="I157" s="52">
        <v>34043</v>
      </c>
    </row>
    <row r="158" spans="1:9" ht="12.75">
      <c r="A158" s="8">
        <v>5312710</v>
      </c>
      <c r="B158" s="6" t="s">
        <v>92</v>
      </c>
      <c r="C158" s="6">
        <v>127</v>
      </c>
      <c r="D158" s="6">
        <v>10</v>
      </c>
      <c r="E158" s="51">
        <v>100</v>
      </c>
      <c r="F158" s="2">
        <v>0</v>
      </c>
      <c r="H158" s="1">
        <v>0</v>
      </c>
      <c r="I158" s="52">
        <v>31486</v>
      </c>
    </row>
    <row r="159" spans="1:9" ht="12.75">
      <c r="A159" s="8">
        <v>5312801</v>
      </c>
      <c r="B159" s="6" t="s">
        <v>92</v>
      </c>
      <c r="C159" s="6">
        <v>128</v>
      </c>
      <c r="D159" s="6">
        <v>1</v>
      </c>
      <c r="E159" s="51">
        <v>0</v>
      </c>
      <c r="F159" s="2">
        <v>24.99</v>
      </c>
      <c r="G159" s="51" t="s">
        <v>189</v>
      </c>
      <c r="H159" s="1">
        <v>0.02</v>
      </c>
      <c r="I159" s="52">
        <v>34043</v>
      </c>
    </row>
    <row r="160" spans="1:9" ht="12.75">
      <c r="A160" s="8">
        <v>5313101</v>
      </c>
      <c r="B160" s="6" t="s">
        <v>92</v>
      </c>
      <c r="C160" s="6">
        <v>131</v>
      </c>
      <c r="D160" s="6">
        <v>1</v>
      </c>
      <c r="E160" s="51">
        <v>0</v>
      </c>
      <c r="F160" s="2">
        <v>8.021</v>
      </c>
      <c r="G160" s="51" t="s">
        <v>190</v>
      </c>
      <c r="H160" s="1">
        <v>0.01</v>
      </c>
      <c r="I160" s="52">
        <v>37063</v>
      </c>
    </row>
    <row r="161" spans="1:11" ht="12.75">
      <c r="A161" s="73">
        <v>5513310</v>
      </c>
      <c r="B161" s="75" t="s">
        <v>94</v>
      </c>
      <c r="C161" s="75">
        <v>133</v>
      </c>
      <c r="D161" s="75">
        <v>10</v>
      </c>
      <c r="E161" s="27">
        <v>100</v>
      </c>
      <c r="F161" s="15">
        <v>0</v>
      </c>
      <c r="G161" s="27"/>
      <c r="H161" s="108">
        <v>0</v>
      </c>
      <c r="I161" s="106">
        <v>43409</v>
      </c>
      <c r="J161" s="77" t="s">
        <v>394</v>
      </c>
      <c r="K161" s="96" t="s">
        <v>369</v>
      </c>
    </row>
    <row r="162" spans="1:11" ht="12.75">
      <c r="A162" s="73">
        <v>5513401</v>
      </c>
      <c r="B162" s="75" t="s">
        <v>94</v>
      </c>
      <c r="C162" s="75">
        <v>134</v>
      </c>
      <c r="D162" s="75">
        <v>1</v>
      </c>
      <c r="E162" s="27">
        <v>0</v>
      </c>
      <c r="F162" s="15">
        <v>2.0644</v>
      </c>
      <c r="G162" s="27" t="s">
        <v>54</v>
      </c>
      <c r="H162" s="108">
        <v>0.0014</v>
      </c>
      <c r="I162" s="106">
        <v>43409</v>
      </c>
      <c r="J162" s="77" t="s">
        <v>394</v>
      </c>
      <c r="K162" s="96" t="s">
        <v>388</v>
      </c>
    </row>
    <row r="163" spans="1:11" ht="12.75">
      <c r="A163" s="73">
        <v>5513402</v>
      </c>
      <c r="B163" s="75" t="s">
        <v>94</v>
      </c>
      <c r="C163" s="75">
        <v>134</v>
      </c>
      <c r="D163" s="75">
        <v>2</v>
      </c>
      <c r="E163" s="27">
        <v>0</v>
      </c>
      <c r="F163" s="15">
        <v>2.913</v>
      </c>
      <c r="G163" s="27" t="s">
        <v>188</v>
      </c>
      <c r="H163" s="108">
        <v>0.002</v>
      </c>
      <c r="I163" s="106">
        <v>43409</v>
      </c>
      <c r="J163" s="77" t="s">
        <v>394</v>
      </c>
      <c r="K163" s="96" t="s">
        <v>400</v>
      </c>
    </row>
    <row r="164" spans="1:10" ht="12.75">
      <c r="A164" s="67">
        <v>5613010</v>
      </c>
      <c r="B164" s="71" t="s">
        <v>95</v>
      </c>
      <c r="C164" s="71">
        <v>130</v>
      </c>
      <c r="D164" s="71">
        <v>10</v>
      </c>
      <c r="E164" s="64">
        <v>0.106</v>
      </c>
      <c r="F164" s="59">
        <v>0</v>
      </c>
      <c r="G164" s="64"/>
      <c r="H164" s="69">
        <v>0</v>
      </c>
      <c r="I164" s="105">
        <v>43559</v>
      </c>
      <c r="J164" s="112" t="s">
        <v>404</v>
      </c>
    </row>
    <row r="165" spans="1:11" ht="12.75">
      <c r="A165" s="67">
        <v>5613101</v>
      </c>
      <c r="B165" s="71" t="s">
        <v>95</v>
      </c>
      <c r="C165" s="71">
        <v>131</v>
      </c>
      <c r="D165" s="71">
        <v>1</v>
      </c>
      <c r="E165" s="64">
        <v>0</v>
      </c>
      <c r="F165" s="115">
        <v>11.5</v>
      </c>
      <c r="G165" s="64" t="s">
        <v>190</v>
      </c>
      <c r="H165" s="69">
        <v>0.06</v>
      </c>
      <c r="I165" s="105">
        <v>43559</v>
      </c>
      <c r="J165" s="112" t="s">
        <v>404</v>
      </c>
      <c r="K165" s="63" t="s">
        <v>405</v>
      </c>
    </row>
    <row r="166" spans="1:10" ht="12.75">
      <c r="A166" s="67">
        <v>5613102</v>
      </c>
      <c r="B166" s="71" t="s">
        <v>95</v>
      </c>
      <c r="C166" s="71">
        <v>131</v>
      </c>
      <c r="D166" s="71">
        <v>2</v>
      </c>
      <c r="E166" s="64">
        <v>0</v>
      </c>
      <c r="F166" s="59">
        <v>14.6</v>
      </c>
      <c r="G166" s="64" t="s">
        <v>189</v>
      </c>
      <c r="H166" s="69">
        <v>0.2</v>
      </c>
      <c r="I166" s="105">
        <v>43559</v>
      </c>
      <c r="J166" s="112" t="s">
        <v>404</v>
      </c>
    </row>
    <row r="167" spans="1:9" ht="12.75">
      <c r="A167" s="8">
        <v>5613210</v>
      </c>
      <c r="B167" s="6" t="s">
        <v>95</v>
      </c>
      <c r="C167" s="6">
        <v>132</v>
      </c>
      <c r="D167" s="6">
        <v>10</v>
      </c>
      <c r="E167" s="51">
        <v>0.101</v>
      </c>
      <c r="F167" s="2">
        <v>0</v>
      </c>
      <c r="H167" s="1">
        <v>0</v>
      </c>
      <c r="I167" s="52">
        <v>31486</v>
      </c>
    </row>
    <row r="168" spans="1:9" ht="12.75">
      <c r="A168" s="8">
        <v>5613302</v>
      </c>
      <c r="B168" s="6" t="s">
        <v>95</v>
      </c>
      <c r="C168" s="6">
        <v>133</v>
      </c>
      <c r="D168" s="6">
        <v>2</v>
      </c>
      <c r="E168" s="51">
        <v>0</v>
      </c>
      <c r="F168" s="2">
        <v>38.9</v>
      </c>
      <c r="G168" s="51" t="s">
        <v>188</v>
      </c>
      <c r="H168" s="1">
        <v>0.1</v>
      </c>
      <c r="I168" s="52">
        <v>34043</v>
      </c>
    </row>
    <row r="169" spans="1:9" ht="12.75">
      <c r="A169" s="8">
        <v>5613810</v>
      </c>
      <c r="B169" s="6" t="s">
        <v>95</v>
      </c>
      <c r="C169" s="6">
        <v>138</v>
      </c>
      <c r="D169" s="6">
        <v>10</v>
      </c>
      <c r="E169" s="51">
        <v>71.7</v>
      </c>
      <c r="F169" s="2">
        <v>0</v>
      </c>
      <c r="H169" s="1">
        <v>0</v>
      </c>
      <c r="I169" s="52">
        <v>31486</v>
      </c>
    </row>
    <row r="170" spans="1:9" ht="12.75">
      <c r="A170" s="8">
        <v>5613901</v>
      </c>
      <c r="B170" s="6" t="s">
        <v>95</v>
      </c>
      <c r="C170" s="6">
        <v>139</v>
      </c>
      <c r="D170" s="6">
        <v>1</v>
      </c>
      <c r="E170" s="51">
        <v>0</v>
      </c>
      <c r="F170" s="2">
        <v>83.06</v>
      </c>
      <c r="G170" s="51" t="s">
        <v>189</v>
      </c>
      <c r="H170" s="1">
        <v>0.28</v>
      </c>
      <c r="I170" s="52">
        <v>37500</v>
      </c>
    </row>
    <row r="171" spans="1:10" ht="12.75">
      <c r="A171" s="8">
        <v>5614001</v>
      </c>
      <c r="B171" s="6" t="s">
        <v>95</v>
      </c>
      <c r="C171" s="6">
        <v>140</v>
      </c>
      <c r="D171" s="6">
        <v>1</v>
      </c>
      <c r="E171" s="51">
        <v>0</v>
      </c>
      <c r="F171" s="2">
        <v>12.746</v>
      </c>
      <c r="G171" s="51" t="s">
        <v>190</v>
      </c>
      <c r="H171" s="1">
        <v>0.01</v>
      </c>
      <c r="I171" s="52">
        <v>34043</v>
      </c>
      <c r="J171" s="51" t="s">
        <v>311</v>
      </c>
    </row>
    <row r="172" spans="1:9" ht="12.75">
      <c r="A172" s="8">
        <v>5713910</v>
      </c>
      <c r="B172" s="6" t="s">
        <v>97</v>
      </c>
      <c r="C172" s="6">
        <v>139</v>
      </c>
      <c r="D172" s="6">
        <v>10</v>
      </c>
      <c r="E172" s="51">
        <v>99.91</v>
      </c>
      <c r="F172" s="2">
        <v>0</v>
      </c>
      <c r="H172" s="1">
        <v>0</v>
      </c>
      <c r="I172" s="52">
        <v>31486</v>
      </c>
    </row>
    <row r="173" spans="1:9" ht="12.75">
      <c r="A173" s="8">
        <v>5714001</v>
      </c>
      <c r="B173" s="6" t="s">
        <v>97</v>
      </c>
      <c r="C173" s="6">
        <v>140</v>
      </c>
      <c r="D173" s="6">
        <v>1</v>
      </c>
      <c r="E173" s="51">
        <v>0</v>
      </c>
      <c r="F173" s="2">
        <v>1.678</v>
      </c>
      <c r="G173" s="51" t="s">
        <v>190</v>
      </c>
      <c r="H173" s="1">
        <v>0.0007</v>
      </c>
      <c r="I173" s="52">
        <v>37500</v>
      </c>
    </row>
    <row r="174" spans="1:9" ht="12.75">
      <c r="A174" s="8">
        <v>5814010</v>
      </c>
      <c r="B174" s="6" t="s">
        <v>98</v>
      </c>
      <c r="C174" s="6">
        <v>140</v>
      </c>
      <c r="D174" s="6">
        <v>10</v>
      </c>
      <c r="E174" s="51">
        <v>88.48</v>
      </c>
      <c r="F174" s="2">
        <v>0</v>
      </c>
      <c r="H174" s="1">
        <v>0</v>
      </c>
      <c r="I174" s="52">
        <v>31486</v>
      </c>
    </row>
    <row r="175" spans="1:9" ht="12.75">
      <c r="A175" s="8">
        <v>5814101</v>
      </c>
      <c r="B175" s="6" t="s">
        <v>98</v>
      </c>
      <c r="C175" s="6">
        <v>141</v>
      </c>
      <c r="D175" s="6">
        <v>1</v>
      </c>
      <c r="E175" s="51">
        <v>0</v>
      </c>
      <c r="F175" s="2">
        <v>32.51</v>
      </c>
      <c r="G175" s="51" t="s">
        <v>190</v>
      </c>
      <c r="H175" s="1">
        <v>0.001</v>
      </c>
      <c r="I175" s="52">
        <v>37500</v>
      </c>
    </row>
    <row r="176" spans="1:9" ht="12.75">
      <c r="A176" s="8">
        <v>5814211</v>
      </c>
      <c r="B176" s="6" t="s">
        <v>98</v>
      </c>
      <c r="C176" s="6">
        <v>142</v>
      </c>
      <c r="D176" s="6">
        <v>11</v>
      </c>
      <c r="E176" s="51">
        <v>11.08</v>
      </c>
      <c r="F176" s="2">
        <v>0</v>
      </c>
      <c r="G176" s="51" t="s">
        <v>54</v>
      </c>
      <c r="H176" s="1">
        <v>0</v>
      </c>
      <c r="I176" s="52">
        <v>34043</v>
      </c>
    </row>
    <row r="177" spans="1:9" ht="12.75">
      <c r="A177" s="8">
        <v>5814301</v>
      </c>
      <c r="B177" s="6" t="s">
        <v>98</v>
      </c>
      <c r="C177" s="6">
        <v>143</v>
      </c>
      <c r="D177" s="6">
        <v>1</v>
      </c>
      <c r="E177" s="51">
        <v>0</v>
      </c>
      <c r="F177" s="2">
        <v>33.1</v>
      </c>
      <c r="G177" s="51" t="s">
        <v>188</v>
      </c>
      <c r="H177" s="1">
        <v>0.1</v>
      </c>
      <c r="I177" s="52">
        <v>37500</v>
      </c>
    </row>
    <row r="178" spans="1:9" ht="12.75">
      <c r="A178" s="8">
        <v>5914110</v>
      </c>
      <c r="B178" s="6" t="s">
        <v>99</v>
      </c>
      <c r="C178" s="6">
        <v>141</v>
      </c>
      <c r="D178" s="6">
        <v>10</v>
      </c>
      <c r="E178" s="51">
        <v>100</v>
      </c>
      <c r="F178" s="2">
        <v>0</v>
      </c>
      <c r="H178" s="1">
        <v>0</v>
      </c>
      <c r="I178" s="52">
        <v>31486</v>
      </c>
    </row>
    <row r="179" spans="1:9" ht="12.75">
      <c r="A179" s="8">
        <v>5914201</v>
      </c>
      <c r="B179" s="6" t="s">
        <v>99</v>
      </c>
      <c r="C179" s="6">
        <v>142</v>
      </c>
      <c r="D179" s="6">
        <v>1</v>
      </c>
      <c r="E179" s="51">
        <v>0</v>
      </c>
      <c r="F179" s="2">
        <v>19.12</v>
      </c>
      <c r="G179" s="51" t="s">
        <v>188</v>
      </c>
      <c r="H179" s="1">
        <v>0.04</v>
      </c>
      <c r="I179" s="52">
        <v>37500</v>
      </c>
    </row>
    <row r="180" spans="1:9" ht="12.75">
      <c r="A180" s="8">
        <v>5914202</v>
      </c>
      <c r="B180" s="6" t="s">
        <v>99</v>
      </c>
      <c r="C180" s="6">
        <v>142</v>
      </c>
      <c r="D180" s="6">
        <v>2</v>
      </c>
      <c r="E180" s="51">
        <v>0</v>
      </c>
      <c r="F180" s="2">
        <v>14.6</v>
      </c>
      <c r="G180" s="51" t="s">
        <v>189</v>
      </c>
      <c r="H180" s="1">
        <v>0.5</v>
      </c>
      <c r="I180" s="52">
        <v>34043</v>
      </c>
    </row>
    <row r="181" spans="1:9" ht="12.75">
      <c r="A181" s="8">
        <v>6014610</v>
      </c>
      <c r="B181" s="6" t="s">
        <v>101</v>
      </c>
      <c r="C181" s="6">
        <v>146</v>
      </c>
      <c r="D181" s="6">
        <v>10</v>
      </c>
      <c r="E181" s="51">
        <v>17.19</v>
      </c>
      <c r="F181" s="2">
        <v>0</v>
      </c>
      <c r="H181" s="1">
        <v>0</v>
      </c>
      <c r="I181" s="52">
        <v>31486</v>
      </c>
    </row>
    <row r="182" spans="1:9" ht="12.75">
      <c r="A182" s="8">
        <v>6014701</v>
      </c>
      <c r="B182" s="6" t="s">
        <v>101</v>
      </c>
      <c r="C182" s="6">
        <v>147</v>
      </c>
      <c r="D182" s="6">
        <v>1</v>
      </c>
      <c r="E182" s="51">
        <v>0</v>
      </c>
      <c r="F182" s="2">
        <v>10.98</v>
      </c>
      <c r="G182" s="51" t="s">
        <v>190</v>
      </c>
      <c r="H182" s="1">
        <v>0.01</v>
      </c>
      <c r="I182" s="52">
        <v>34043</v>
      </c>
    </row>
    <row r="183" spans="1:9" ht="12.75">
      <c r="A183" s="8">
        <v>6014810</v>
      </c>
      <c r="B183" s="6" t="s">
        <v>101</v>
      </c>
      <c r="C183" s="6">
        <v>148</v>
      </c>
      <c r="D183" s="6">
        <v>10</v>
      </c>
      <c r="E183" s="51">
        <v>5.72</v>
      </c>
      <c r="F183" s="2">
        <v>0</v>
      </c>
      <c r="H183" s="1">
        <v>0</v>
      </c>
      <c r="I183" s="52">
        <v>31486</v>
      </c>
    </row>
    <row r="184" spans="1:9" ht="12.75">
      <c r="A184" s="8">
        <v>6014901</v>
      </c>
      <c r="B184" s="6" t="s">
        <v>101</v>
      </c>
      <c r="C184" s="6">
        <v>149</v>
      </c>
      <c r="D184" s="6">
        <v>1</v>
      </c>
      <c r="E184" s="51">
        <v>0</v>
      </c>
      <c r="F184" s="2">
        <v>1.728</v>
      </c>
      <c r="G184" s="51" t="s">
        <v>188</v>
      </c>
      <c r="H184" s="1">
        <v>0.001</v>
      </c>
      <c r="I184" s="52">
        <v>37500</v>
      </c>
    </row>
    <row r="185" spans="1:9" ht="12.75">
      <c r="A185" s="8">
        <v>6015010</v>
      </c>
      <c r="B185" s="6" t="s">
        <v>101</v>
      </c>
      <c r="C185" s="6">
        <v>150</v>
      </c>
      <c r="D185" s="6">
        <v>10</v>
      </c>
      <c r="E185" s="51">
        <v>5.64</v>
      </c>
      <c r="F185" s="2">
        <v>0</v>
      </c>
      <c r="H185" s="1">
        <v>0</v>
      </c>
      <c r="I185" s="52">
        <v>37063</v>
      </c>
    </row>
    <row r="186" spans="1:9" ht="12.75">
      <c r="A186" s="8">
        <v>6015101</v>
      </c>
      <c r="B186" s="6" t="s">
        <v>101</v>
      </c>
      <c r="C186" s="6">
        <v>151</v>
      </c>
      <c r="D186" s="6">
        <v>1</v>
      </c>
      <c r="E186" s="51">
        <v>0</v>
      </c>
      <c r="F186" s="2">
        <v>12.44</v>
      </c>
      <c r="G186" s="51" t="s">
        <v>189</v>
      </c>
      <c r="H186" s="1">
        <v>0.07</v>
      </c>
      <c r="I186" s="52">
        <v>34043</v>
      </c>
    </row>
    <row r="187" spans="1:9" ht="12.75">
      <c r="A187" s="8">
        <v>6114901</v>
      </c>
      <c r="B187" s="6" t="s">
        <v>107</v>
      </c>
      <c r="C187" s="6">
        <v>149</v>
      </c>
      <c r="D187" s="6">
        <v>1</v>
      </c>
      <c r="E187" s="51">
        <v>0</v>
      </c>
      <c r="F187" s="2">
        <v>53.08</v>
      </c>
      <c r="G187" s="51" t="s">
        <v>188</v>
      </c>
      <c r="H187" s="1">
        <v>0.05</v>
      </c>
      <c r="I187" s="52">
        <v>34043</v>
      </c>
    </row>
    <row r="188" spans="1:9" ht="12.75">
      <c r="A188" s="8">
        <v>6115101</v>
      </c>
      <c r="B188" s="6" t="s">
        <v>107</v>
      </c>
      <c r="C188" s="6">
        <v>151</v>
      </c>
      <c r="D188" s="6">
        <v>1</v>
      </c>
      <c r="E188" s="51">
        <v>0</v>
      </c>
      <c r="F188" s="2">
        <v>28.4</v>
      </c>
      <c r="G188" s="51" t="s">
        <v>188</v>
      </c>
      <c r="H188" s="1">
        <v>0.04</v>
      </c>
      <c r="I188" s="52">
        <v>34043</v>
      </c>
    </row>
    <row r="189" spans="1:9" ht="12.75">
      <c r="A189" s="8">
        <v>6215210</v>
      </c>
      <c r="B189" s="6" t="s">
        <v>108</v>
      </c>
      <c r="C189" s="6">
        <v>152</v>
      </c>
      <c r="D189" s="6">
        <v>10</v>
      </c>
      <c r="E189" s="51">
        <v>26.6</v>
      </c>
      <c r="F189" s="2">
        <v>0</v>
      </c>
      <c r="H189" s="1">
        <v>0</v>
      </c>
      <c r="I189" s="52">
        <v>31486</v>
      </c>
    </row>
    <row r="190" spans="1:9" ht="12.75">
      <c r="A190" s="8">
        <v>6215301</v>
      </c>
      <c r="B190" s="6" t="s">
        <v>108</v>
      </c>
      <c r="C190" s="6">
        <v>153</v>
      </c>
      <c r="D190" s="6">
        <v>1</v>
      </c>
      <c r="E190" s="51">
        <v>0</v>
      </c>
      <c r="F190" s="2">
        <v>46.5</v>
      </c>
      <c r="G190" s="51" t="s">
        <v>188</v>
      </c>
      <c r="H190" s="1">
        <v>0.21</v>
      </c>
      <c r="I190" s="52">
        <v>37500</v>
      </c>
    </row>
    <row r="191" spans="1:9" ht="12.75">
      <c r="A191" s="8">
        <v>6215410</v>
      </c>
      <c r="B191" s="6" t="s">
        <v>108</v>
      </c>
      <c r="C191" s="6">
        <v>154</v>
      </c>
      <c r="D191" s="6">
        <v>10</v>
      </c>
      <c r="E191" s="51">
        <v>22.6</v>
      </c>
      <c r="F191" s="2">
        <v>0</v>
      </c>
      <c r="H191" s="1">
        <v>0</v>
      </c>
      <c r="I191" s="52">
        <v>31486</v>
      </c>
    </row>
    <row r="192" spans="1:9" ht="12.75">
      <c r="A192" s="8">
        <v>6215501</v>
      </c>
      <c r="B192" s="6" t="s">
        <v>108</v>
      </c>
      <c r="C192" s="6">
        <v>155</v>
      </c>
      <c r="D192" s="6">
        <v>1</v>
      </c>
      <c r="E192" s="51">
        <v>0</v>
      </c>
      <c r="F192" s="2">
        <v>22.3</v>
      </c>
      <c r="G192" s="51" t="s">
        <v>189</v>
      </c>
      <c r="H192" s="1">
        <v>0.2</v>
      </c>
      <c r="I192" s="52">
        <v>37500</v>
      </c>
    </row>
    <row r="193" spans="1:9" ht="12.75">
      <c r="A193" s="8">
        <v>6315110</v>
      </c>
      <c r="B193" s="6" t="s">
        <v>109</v>
      </c>
      <c r="C193" s="6">
        <v>151</v>
      </c>
      <c r="D193" s="6">
        <v>10</v>
      </c>
      <c r="E193" s="51">
        <v>47.86</v>
      </c>
      <c r="F193" s="2">
        <v>0</v>
      </c>
      <c r="H193" s="1">
        <v>0</v>
      </c>
      <c r="I193" s="52">
        <v>31486</v>
      </c>
    </row>
    <row r="194" spans="1:9" ht="12.75">
      <c r="A194" s="8">
        <v>6315201</v>
      </c>
      <c r="B194" s="6" t="s">
        <v>109</v>
      </c>
      <c r="C194" s="6">
        <v>152</v>
      </c>
      <c r="D194" s="6">
        <v>1</v>
      </c>
      <c r="E194" s="51">
        <v>0</v>
      </c>
      <c r="F194" s="2">
        <v>13.54</v>
      </c>
      <c r="G194" s="51" t="s">
        <v>54</v>
      </c>
      <c r="H194" s="1">
        <v>0.006</v>
      </c>
      <c r="I194" s="52">
        <v>37500</v>
      </c>
    </row>
    <row r="195" spans="1:9" ht="12.75">
      <c r="A195" s="8">
        <v>6315202</v>
      </c>
      <c r="B195" s="6" t="s">
        <v>109</v>
      </c>
      <c r="C195" s="6">
        <v>152</v>
      </c>
      <c r="D195" s="6">
        <v>2</v>
      </c>
      <c r="E195" s="51">
        <v>0</v>
      </c>
      <c r="F195" s="2">
        <v>9.312</v>
      </c>
      <c r="G195" s="51" t="s">
        <v>188</v>
      </c>
      <c r="H195" s="1">
        <v>0.01</v>
      </c>
      <c r="I195" s="52">
        <v>37063</v>
      </c>
    </row>
    <row r="196" spans="1:9" ht="12.75">
      <c r="A196" s="8">
        <v>6315310</v>
      </c>
      <c r="B196" s="6" t="s">
        <v>109</v>
      </c>
      <c r="C196" s="6">
        <v>153</v>
      </c>
      <c r="D196" s="6">
        <v>10</v>
      </c>
      <c r="E196" s="51">
        <v>52.14</v>
      </c>
      <c r="F196" s="2">
        <v>0</v>
      </c>
      <c r="H196" s="1">
        <v>0</v>
      </c>
      <c r="I196" s="52">
        <v>31486</v>
      </c>
    </row>
    <row r="197" spans="1:9" ht="12.75">
      <c r="A197" s="8">
        <v>6315401</v>
      </c>
      <c r="B197" s="6" t="s">
        <v>109</v>
      </c>
      <c r="C197" s="6">
        <v>154</v>
      </c>
      <c r="D197" s="6">
        <v>1</v>
      </c>
      <c r="E197" s="51">
        <v>0</v>
      </c>
      <c r="F197" s="2">
        <v>8.593</v>
      </c>
      <c r="G197" s="51" t="s">
        <v>54</v>
      </c>
      <c r="H197" s="1">
        <v>0.004</v>
      </c>
      <c r="I197" s="52">
        <v>37500</v>
      </c>
    </row>
    <row r="198" spans="1:9" ht="12.75">
      <c r="A198" s="8">
        <v>6315402</v>
      </c>
      <c r="B198" s="6" t="s">
        <v>109</v>
      </c>
      <c r="C198" s="6">
        <v>154</v>
      </c>
      <c r="D198" s="6">
        <v>2</v>
      </c>
      <c r="E198" s="51">
        <v>0</v>
      </c>
      <c r="F198" s="2">
        <v>46</v>
      </c>
      <c r="G198" s="51" t="s">
        <v>189</v>
      </c>
      <c r="H198" s="1">
        <v>0.3</v>
      </c>
      <c r="I198" s="52">
        <v>34043</v>
      </c>
    </row>
    <row r="199" spans="1:9" ht="12.75">
      <c r="A199" s="8">
        <v>6415211</v>
      </c>
      <c r="B199" s="6" t="s">
        <v>116</v>
      </c>
      <c r="C199" s="6">
        <v>152</v>
      </c>
      <c r="D199" s="6">
        <v>11</v>
      </c>
      <c r="E199" s="51">
        <v>0.2</v>
      </c>
      <c r="F199" s="2">
        <v>0</v>
      </c>
      <c r="G199" s="51" t="s">
        <v>54</v>
      </c>
      <c r="H199" s="1">
        <v>8000000000000</v>
      </c>
      <c r="I199" s="52">
        <v>34043</v>
      </c>
    </row>
    <row r="200" spans="1:9" ht="12.75">
      <c r="A200" s="8">
        <v>6415301</v>
      </c>
      <c r="B200" s="6" t="s">
        <v>116</v>
      </c>
      <c r="C200" s="6">
        <v>153</v>
      </c>
      <c r="D200" s="6">
        <v>1</v>
      </c>
      <c r="E200" s="51">
        <v>0</v>
      </c>
      <c r="F200" s="2">
        <v>240.4</v>
      </c>
      <c r="G200" s="51" t="s">
        <v>190</v>
      </c>
      <c r="H200" s="1">
        <v>1</v>
      </c>
      <c r="I200" s="52">
        <v>37063</v>
      </c>
    </row>
    <row r="201" spans="1:9" ht="12.75">
      <c r="A201" s="8">
        <v>6415810</v>
      </c>
      <c r="B201" s="6" t="s">
        <v>116</v>
      </c>
      <c r="C201" s="6">
        <v>158</v>
      </c>
      <c r="D201" s="6">
        <v>10</v>
      </c>
      <c r="E201" s="51">
        <v>24.8</v>
      </c>
      <c r="F201" s="2">
        <v>0</v>
      </c>
      <c r="H201" s="1">
        <v>0</v>
      </c>
      <c r="I201" s="52">
        <v>31486</v>
      </c>
    </row>
    <row r="202" spans="1:9" ht="12.75">
      <c r="A202" s="8">
        <v>6415901</v>
      </c>
      <c r="B202" s="6" t="s">
        <v>116</v>
      </c>
      <c r="C202" s="6">
        <v>159</v>
      </c>
      <c r="D202" s="6">
        <v>1</v>
      </c>
      <c r="E202" s="51">
        <v>0</v>
      </c>
      <c r="F202" s="2">
        <v>18.56</v>
      </c>
      <c r="G202" s="51" t="s">
        <v>188</v>
      </c>
      <c r="H202" s="1">
        <v>0.08</v>
      </c>
      <c r="I202" s="52">
        <v>34043</v>
      </c>
    </row>
    <row r="203" spans="1:9" ht="12.75">
      <c r="A203" s="8">
        <v>6416010</v>
      </c>
      <c r="B203" s="6" t="s">
        <v>116</v>
      </c>
      <c r="C203" s="6">
        <v>160</v>
      </c>
      <c r="D203" s="6">
        <v>10</v>
      </c>
      <c r="E203" s="51">
        <v>21.8</v>
      </c>
      <c r="F203" s="2">
        <v>0</v>
      </c>
      <c r="H203" s="1">
        <v>0</v>
      </c>
      <c r="I203" s="52">
        <v>31486</v>
      </c>
    </row>
    <row r="204" spans="1:9" ht="12.75">
      <c r="A204" s="8">
        <v>6416101</v>
      </c>
      <c r="B204" s="6" t="s">
        <v>116</v>
      </c>
      <c r="C204" s="6">
        <v>161</v>
      </c>
      <c r="D204" s="6">
        <v>1</v>
      </c>
      <c r="E204" s="51">
        <v>0</v>
      </c>
      <c r="F204" s="2">
        <v>3.66</v>
      </c>
      <c r="G204" s="51" t="s">
        <v>189</v>
      </c>
      <c r="H204" s="1">
        <v>0.05</v>
      </c>
      <c r="I204" s="52">
        <v>37500</v>
      </c>
    </row>
    <row r="205" spans="1:9" ht="12.75">
      <c r="A205" s="8">
        <v>6515910</v>
      </c>
      <c r="B205" s="6" t="s">
        <v>117</v>
      </c>
      <c r="C205" s="6">
        <v>159</v>
      </c>
      <c r="D205" s="6">
        <v>10</v>
      </c>
      <c r="E205" s="51">
        <v>100</v>
      </c>
      <c r="F205" s="2">
        <v>0</v>
      </c>
      <c r="H205" s="1">
        <v>0</v>
      </c>
      <c r="I205" s="52">
        <v>31486</v>
      </c>
    </row>
    <row r="206" spans="1:9" ht="12.75">
      <c r="A206" s="8">
        <v>6516001</v>
      </c>
      <c r="B206" s="6" t="s">
        <v>117</v>
      </c>
      <c r="C206" s="6">
        <v>160</v>
      </c>
      <c r="D206" s="6">
        <v>1</v>
      </c>
      <c r="E206" s="51">
        <v>0</v>
      </c>
      <c r="F206" s="2">
        <v>72.3</v>
      </c>
      <c r="G206" s="51" t="s">
        <v>190</v>
      </c>
      <c r="H206" s="1">
        <v>0.2</v>
      </c>
      <c r="I206" s="52">
        <v>34043</v>
      </c>
    </row>
    <row r="207" spans="1:9" ht="12.75">
      <c r="A207" s="8">
        <v>6616410</v>
      </c>
      <c r="B207" s="6" t="s">
        <v>119</v>
      </c>
      <c r="C207" s="6">
        <v>164</v>
      </c>
      <c r="D207" s="6">
        <v>10</v>
      </c>
      <c r="E207" s="51">
        <v>28.1</v>
      </c>
      <c r="F207" s="2">
        <v>0</v>
      </c>
      <c r="H207" s="1">
        <v>0</v>
      </c>
      <c r="I207" s="52">
        <v>31486</v>
      </c>
    </row>
    <row r="208" spans="1:9" ht="12.75">
      <c r="A208" s="8">
        <v>6616501</v>
      </c>
      <c r="B208" s="6" t="s">
        <v>119</v>
      </c>
      <c r="C208" s="6">
        <v>165</v>
      </c>
      <c r="D208" s="6">
        <v>1</v>
      </c>
      <c r="E208" s="51">
        <v>0</v>
      </c>
      <c r="F208" s="2">
        <v>2.334</v>
      </c>
      <c r="G208" s="51" t="s">
        <v>188</v>
      </c>
      <c r="H208" s="1">
        <v>0.006</v>
      </c>
      <c r="I208" s="52">
        <v>34043</v>
      </c>
    </row>
    <row r="209" spans="1:9" ht="12.75">
      <c r="A209" s="8">
        <v>6616502</v>
      </c>
      <c r="B209" s="6" t="s">
        <v>119</v>
      </c>
      <c r="C209" s="6">
        <v>165</v>
      </c>
      <c r="D209" s="6">
        <v>2</v>
      </c>
      <c r="E209" s="51">
        <v>0</v>
      </c>
      <c r="F209" s="2">
        <v>1.257</v>
      </c>
      <c r="G209" s="51" t="s">
        <v>189</v>
      </c>
      <c r="H209" s="1">
        <v>0.006</v>
      </c>
      <c r="I209" s="52">
        <v>37500</v>
      </c>
    </row>
    <row r="210" spans="1:9" ht="12.75">
      <c r="A210" s="8">
        <v>6716510</v>
      </c>
      <c r="B210" s="6" t="s">
        <v>120</v>
      </c>
      <c r="C210" s="6">
        <v>165</v>
      </c>
      <c r="D210" s="6">
        <v>10</v>
      </c>
      <c r="E210" s="51">
        <v>100</v>
      </c>
      <c r="F210" s="2">
        <v>0</v>
      </c>
      <c r="H210" s="1">
        <v>0</v>
      </c>
      <c r="I210" s="52">
        <v>31486</v>
      </c>
    </row>
    <row r="211" spans="1:9" ht="12.75">
      <c r="A211" s="8">
        <v>6716601</v>
      </c>
      <c r="B211" s="6" t="s">
        <v>120</v>
      </c>
      <c r="C211" s="6">
        <v>166</v>
      </c>
      <c r="D211" s="6">
        <v>1</v>
      </c>
      <c r="E211" s="51">
        <v>0</v>
      </c>
      <c r="F211" s="2">
        <v>26.83</v>
      </c>
      <c r="G211" s="51" t="s">
        <v>188</v>
      </c>
      <c r="H211" s="1">
        <v>0.02</v>
      </c>
      <c r="I211" s="52">
        <v>37500</v>
      </c>
    </row>
    <row r="212" spans="1:9" ht="12.75">
      <c r="A212" s="8">
        <v>6817010</v>
      </c>
      <c r="B212" s="6" t="s">
        <v>122</v>
      </c>
      <c r="C212" s="6">
        <v>170</v>
      </c>
      <c r="D212" s="6">
        <v>10</v>
      </c>
      <c r="E212" s="51">
        <v>14.9</v>
      </c>
      <c r="F212" s="2">
        <v>0</v>
      </c>
      <c r="H212" s="1">
        <v>0</v>
      </c>
      <c r="I212" s="52">
        <v>31486</v>
      </c>
    </row>
    <row r="213" spans="1:9" ht="12.75">
      <c r="A213" s="8">
        <v>6817101</v>
      </c>
      <c r="B213" s="6" t="s">
        <v>122</v>
      </c>
      <c r="C213" s="6">
        <v>171</v>
      </c>
      <c r="D213" s="6">
        <v>1</v>
      </c>
      <c r="E213" s="51">
        <v>0</v>
      </c>
      <c r="F213" s="2">
        <v>7.516</v>
      </c>
      <c r="G213" s="51" t="s">
        <v>188</v>
      </c>
      <c r="H213" s="1">
        <v>0.002</v>
      </c>
      <c r="I213" s="52">
        <v>37500</v>
      </c>
    </row>
    <row r="214" spans="1:9" ht="12.75">
      <c r="A214" s="8">
        <v>6916910</v>
      </c>
      <c r="B214" s="6" t="s">
        <v>124</v>
      </c>
      <c r="C214" s="6">
        <v>169</v>
      </c>
      <c r="D214" s="6">
        <v>10</v>
      </c>
      <c r="E214" s="51">
        <v>100</v>
      </c>
      <c r="F214" s="2">
        <v>0</v>
      </c>
      <c r="H214" s="1">
        <v>0</v>
      </c>
      <c r="I214" s="52">
        <v>31486</v>
      </c>
    </row>
    <row r="215" spans="1:9" ht="12.75">
      <c r="A215" s="8">
        <v>6917001</v>
      </c>
      <c r="B215" s="6" t="s">
        <v>124</v>
      </c>
      <c r="C215" s="6">
        <v>170</v>
      </c>
      <c r="D215" s="6">
        <v>1</v>
      </c>
      <c r="E215" s="51">
        <v>0</v>
      </c>
      <c r="F215" s="2">
        <v>128.6</v>
      </c>
      <c r="G215" s="51" t="s">
        <v>190</v>
      </c>
      <c r="H215" s="1">
        <v>0.3</v>
      </c>
      <c r="I215" s="52">
        <v>37500</v>
      </c>
    </row>
    <row r="216" spans="1:9" ht="12.75">
      <c r="A216" s="8">
        <v>7016810</v>
      </c>
      <c r="B216" s="6" t="s">
        <v>125</v>
      </c>
      <c r="C216" s="6">
        <v>168</v>
      </c>
      <c r="D216" s="6">
        <v>10</v>
      </c>
      <c r="E216" s="51">
        <v>0.127</v>
      </c>
      <c r="F216" s="2">
        <v>0</v>
      </c>
      <c r="H216" s="1">
        <v>0</v>
      </c>
      <c r="I216" s="52">
        <v>31486</v>
      </c>
    </row>
    <row r="217" spans="1:9" ht="12.75">
      <c r="A217" s="8">
        <v>7016901</v>
      </c>
      <c r="B217" s="6" t="s">
        <v>125</v>
      </c>
      <c r="C217" s="6">
        <v>169</v>
      </c>
      <c r="D217" s="6">
        <v>1</v>
      </c>
      <c r="E217" s="51">
        <v>0</v>
      </c>
      <c r="F217" s="2">
        <v>32.03</v>
      </c>
      <c r="G217" s="51" t="s">
        <v>190</v>
      </c>
      <c r="H217" s="1">
        <v>0.005</v>
      </c>
      <c r="I217" s="52">
        <v>37500</v>
      </c>
    </row>
    <row r="218" spans="1:9" ht="12.75">
      <c r="A218" s="8">
        <v>7016902</v>
      </c>
      <c r="B218" s="6" t="s">
        <v>125</v>
      </c>
      <c r="C218" s="6">
        <v>169</v>
      </c>
      <c r="D218" s="6">
        <v>2</v>
      </c>
      <c r="E218" s="51">
        <v>0</v>
      </c>
      <c r="F218" s="2">
        <v>46</v>
      </c>
      <c r="G218" s="51" t="s">
        <v>2</v>
      </c>
      <c r="H218" s="1">
        <v>2</v>
      </c>
      <c r="I218" s="52">
        <v>34043</v>
      </c>
    </row>
    <row r="219" spans="1:9" ht="12.75">
      <c r="A219" s="8">
        <v>7017410</v>
      </c>
      <c r="B219" s="6" t="s">
        <v>125</v>
      </c>
      <c r="C219" s="6">
        <v>174</v>
      </c>
      <c r="D219" s="6">
        <v>10</v>
      </c>
      <c r="E219" s="51">
        <v>31.83</v>
      </c>
      <c r="F219" s="2">
        <v>0</v>
      </c>
      <c r="H219" s="1">
        <v>0</v>
      </c>
      <c r="I219" s="52">
        <v>31486</v>
      </c>
    </row>
    <row r="220" spans="1:9" ht="12.75">
      <c r="A220" s="8">
        <v>7017501</v>
      </c>
      <c r="B220" s="6" t="s">
        <v>125</v>
      </c>
      <c r="C220" s="6">
        <v>175</v>
      </c>
      <c r="D220" s="6">
        <v>1</v>
      </c>
      <c r="E220" s="51">
        <v>0</v>
      </c>
      <c r="F220" s="2">
        <v>4.185</v>
      </c>
      <c r="G220" s="51" t="s">
        <v>190</v>
      </c>
      <c r="H220" s="1">
        <v>0.001</v>
      </c>
      <c r="I220" s="52">
        <v>37500</v>
      </c>
    </row>
    <row r="221" spans="1:9" ht="12.75">
      <c r="A221" s="8">
        <v>7017502</v>
      </c>
      <c r="B221" s="6" t="s">
        <v>125</v>
      </c>
      <c r="C221" s="6">
        <v>175</v>
      </c>
      <c r="D221" s="6">
        <v>2</v>
      </c>
      <c r="E221" s="51">
        <v>0</v>
      </c>
      <c r="F221" s="2">
        <v>0.0682</v>
      </c>
      <c r="G221" s="51" t="s">
        <v>2</v>
      </c>
      <c r="H221" s="1">
        <v>0</v>
      </c>
      <c r="I221" s="52">
        <v>37224</v>
      </c>
    </row>
    <row r="222" spans="1:9" ht="12.75">
      <c r="A222" s="8">
        <v>7017610</v>
      </c>
      <c r="B222" s="6" t="s">
        <v>125</v>
      </c>
      <c r="C222" s="6">
        <v>176</v>
      </c>
      <c r="D222" s="6">
        <v>10</v>
      </c>
      <c r="E222" s="51">
        <v>12.76</v>
      </c>
      <c r="F222" s="2">
        <v>0</v>
      </c>
      <c r="H222" s="1">
        <v>0</v>
      </c>
      <c r="I222" s="52">
        <v>31486</v>
      </c>
    </row>
    <row r="223" spans="1:9" ht="12.75">
      <c r="A223" s="8">
        <v>7017701</v>
      </c>
      <c r="B223" s="6" t="s">
        <v>125</v>
      </c>
      <c r="C223" s="6">
        <v>177</v>
      </c>
      <c r="D223" s="6">
        <v>1</v>
      </c>
      <c r="E223" s="51">
        <v>0</v>
      </c>
      <c r="F223" s="2">
        <v>1.911</v>
      </c>
      <c r="G223" s="51" t="s">
        <v>188</v>
      </c>
      <c r="H223" s="1">
        <v>0.003</v>
      </c>
      <c r="I223" s="52">
        <v>37500</v>
      </c>
    </row>
    <row r="224" spans="1:9" ht="12.75">
      <c r="A224" s="8">
        <v>7017702</v>
      </c>
      <c r="B224" s="6" t="s">
        <v>125</v>
      </c>
      <c r="C224" s="6">
        <v>177</v>
      </c>
      <c r="D224" s="6">
        <v>2</v>
      </c>
      <c r="E224" s="51">
        <v>0</v>
      </c>
      <c r="F224" s="2">
        <v>6.41</v>
      </c>
      <c r="G224" s="51" t="s">
        <v>2</v>
      </c>
      <c r="H224" s="1">
        <v>0.02</v>
      </c>
      <c r="I224" s="52">
        <v>34043</v>
      </c>
    </row>
    <row r="225" spans="1:9" ht="12.75">
      <c r="A225" s="8">
        <v>7117510</v>
      </c>
      <c r="B225" s="6" t="s">
        <v>129</v>
      </c>
      <c r="C225" s="6">
        <v>175</v>
      </c>
      <c r="D225" s="6">
        <v>10</v>
      </c>
      <c r="E225" s="51">
        <v>97.41</v>
      </c>
      <c r="F225" s="2">
        <v>0</v>
      </c>
      <c r="H225" s="1">
        <v>0</v>
      </c>
      <c r="I225" s="52">
        <v>31486</v>
      </c>
    </row>
    <row r="226" spans="1:9" ht="12.75">
      <c r="A226" s="8">
        <v>7117602</v>
      </c>
      <c r="B226" s="6" t="s">
        <v>129</v>
      </c>
      <c r="C226" s="6">
        <v>176</v>
      </c>
      <c r="D226" s="6">
        <v>2</v>
      </c>
      <c r="E226" s="51">
        <v>0</v>
      </c>
      <c r="F226" s="2">
        <v>3.635</v>
      </c>
      <c r="G226" s="51" t="s">
        <v>188</v>
      </c>
      <c r="H226" s="1">
        <v>0.003</v>
      </c>
      <c r="I226" s="52">
        <v>37500</v>
      </c>
    </row>
    <row r="227" spans="1:10" ht="12.75">
      <c r="A227" s="8">
        <v>7117611</v>
      </c>
      <c r="B227" s="6" t="s">
        <v>129</v>
      </c>
      <c r="C227" s="6">
        <v>176</v>
      </c>
      <c r="D227" s="6">
        <v>11</v>
      </c>
      <c r="E227" s="51">
        <v>2.59</v>
      </c>
      <c r="F227" s="2">
        <v>36000000000</v>
      </c>
      <c r="G227" s="51" t="s">
        <v>54</v>
      </c>
      <c r="H227" s="1">
        <v>1600000000</v>
      </c>
      <c r="I227" s="52">
        <v>34043</v>
      </c>
      <c r="J227" s="51" t="s">
        <v>311</v>
      </c>
    </row>
    <row r="228" spans="1:9" ht="12.75">
      <c r="A228" s="8">
        <v>7117701</v>
      </c>
      <c r="B228" s="6" t="s">
        <v>129</v>
      </c>
      <c r="C228" s="6">
        <v>177</v>
      </c>
      <c r="D228" s="6">
        <v>1</v>
      </c>
      <c r="E228" s="51">
        <v>0</v>
      </c>
      <c r="F228" s="2">
        <v>6.73</v>
      </c>
      <c r="G228" s="51" t="s">
        <v>190</v>
      </c>
      <c r="H228" s="1">
        <v>0.01</v>
      </c>
      <c r="I228" s="52">
        <v>37063</v>
      </c>
    </row>
    <row r="229" spans="1:9" ht="12.75">
      <c r="A229" s="8">
        <v>7217411</v>
      </c>
      <c r="B229" s="6" t="s">
        <v>131</v>
      </c>
      <c r="C229" s="6">
        <v>174</v>
      </c>
      <c r="D229" s="6">
        <v>11</v>
      </c>
      <c r="E229" s="51">
        <v>0.163</v>
      </c>
      <c r="F229" s="2">
        <v>0</v>
      </c>
      <c r="G229" s="51" t="s">
        <v>54</v>
      </c>
      <c r="H229" s="1">
        <v>0</v>
      </c>
      <c r="I229" s="52">
        <v>37063</v>
      </c>
    </row>
    <row r="230" spans="1:9" ht="12.75">
      <c r="A230" s="8">
        <v>7217501</v>
      </c>
      <c r="B230" s="6" t="s">
        <v>131</v>
      </c>
      <c r="C230" s="6">
        <v>175</v>
      </c>
      <c r="D230" s="6">
        <v>1</v>
      </c>
      <c r="E230" s="51">
        <v>0</v>
      </c>
      <c r="F230" s="2">
        <v>70</v>
      </c>
      <c r="G230" s="51" t="s">
        <v>190</v>
      </c>
      <c r="H230" s="1">
        <v>2</v>
      </c>
      <c r="I230" s="52">
        <v>34043</v>
      </c>
    </row>
    <row r="231" spans="1:9" ht="12.75">
      <c r="A231" s="8">
        <v>7217810</v>
      </c>
      <c r="B231" s="6" t="s">
        <v>131</v>
      </c>
      <c r="C231" s="6">
        <v>178</v>
      </c>
      <c r="D231" s="6">
        <v>10</v>
      </c>
      <c r="E231" s="51">
        <v>27.1</v>
      </c>
      <c r="F231" s="2">
        <v>0</v>
      </c>
      <c r="H231" s="1">
        <v>0</v>
      </c>
      <c r="I231" s="52">
        <v>31486</v>
      </c>
    </row>
    <row r="232" spans="1:9" ht="12.75">
      <c r="A232" s="8">
        <v>7217902</v>
      </c>
      <c r="B232" s="6" t="s">
        <v>131</v>
      </c>
      <c r="C232" s="6">
        <v>179</v>
      </c>
      <c r="D232" s="6">
        <v>2</v>
      </c>
      <c r="E232" s="51">
        <v>0</v>
      </c>
      <c r="F232" s="2">
        <v>18.67</v>
      </c>
      <c r="G232" s="51" t="s">
        <v>2</v>
      </c>
      <c r="H232" s="1">
        <v>0.04</v>
      </c>
      <c r="I232" s="52">
        <v>37500</v>
      </c>
    </row>
    <row r="233" spans="1:9" ht="12.75">
      <c r="A233" s="8">
        <v>7217910</v>
      </c>
      <c r="B233" s="6" t="s">
        <v>131</v>
      </c>
      <c r="C233" s="6">
        <v>179</v>
      </c>
      <c r="D233" s="6">
        <v>10</v>
      </c>
      <c r="E233" s="51">
        <v>13.75</v>
      </c>
      <c r="F233" s="2">
        <v>0</v>
      </c>
      <c r="H233" s="1">
        <v>0</v>
      </c>
      <c r="I233" s="52">
        <v>31486</v>
      </c>
    </row>
    <row r="234" spans="1:9" ht="12.75">
      <c r="A234" s="8">
        <v>7218002</v>
      </c>
      <c r="B234" s="6" t="s">
        <v>131</v>
      </c>
      <c r="C234" s="6">
        <v>180</v>
      </c>
      <c r="D234" s="6">
        <v>2</v>
      </c>
      <c r="E234" s="51">
        <v>0</v>
      </c>
      <c r="F234" s="2">
        <v>5.5</v>
      </c>
      <c r="G234" s="51" t="s">
        <v>188</v>
      </c>
      <c r="H234" s="1">
        <v>0.1</v>
      </c>
      <c r="I234" s="52">
        <v>34043</v>
      </c>
    </row>
    <row r="235" spans="1:9" ht="12.75">
      <c r="A235" s="8">
        <v>7218010</v>
      </c>
      <c r="B235" s="6" t="s">
        <v>131</v>
      </c>
      <c r="C235" s="6">
        <v>180</v>
      </c>
      <c r="D235" s="6">
        <v>10</v>
      </c>
      <c r="E235" s="51">
        <v>35.22</v>
      </c>
      <c r="F235" s="2">
        <v>0</v>
      </c>
      <c r="H235" s="1">
        <v>0</v>
      </c>
      <c r="I235" s="52">
        <v>31486</v>
      </c>
    </row>
    <row r="236" spans="1:9" ht="12.75">
      <c r="A236" s="8">
        <v>7218101</v>
      </c>
      <c r="B236" s="6" t="s">
        <v>131</v>
      </c>
      <c r="C236" s="6">
        <v>181</v>
      </c>
      <c r="D236" s="6">
        <v>1</v>
      </c>
      <c r="E236" s="51">
        <v>0</v>
      </c>
      <c r="F236" s="2">
        <v>42.39</v>
      </c>
      <c r="G236" s="51" t="s">
        <v>190</v>
      </c>
      <c r="H236" s="1">
        <v>0.06</v>
      </c>
      <c r="I236" s="52">
        <v>37500</v>
      </c>
    </row>
    <row r="237" spans="1:9" ht="12.75">
      <c r="A237" s="8">
        <v>7318110</v>
      </c>
      <c r="B237" s="6" t="s">
        <v>135</v>
      </c>
      <c r="C237" s="6">
        <v>181</v>
      </c>
      <c r="D237" s="6">
        <v>10</v>
      </c>
      <c r="E237" s="51">
        <v>99.99</v>
      </c>
      <c r="F237" s="2">
        <v>0</v>
      </c>
      <c r="H237" s="1">
        <v>0</v>
      </c>
      <c r="I237" s="52">
        <v>31486</v>
      </c>
    </row>
    <row r="238" spans="1:9" ht="12.75">
      <c r="A238" s="8">
        <v>7318201</v>
      </c>
      <c r="B238" s="6" t="s">
        <v>135</v>
      </c>
      <c r="C238" s="6">
        <v>182</v>
      </c>
      <c r="D238" s="6">
        <v>1</v>
      </c>
      <c r="E238" s="51">
        <v>0</v>
      </c>
      <c r="F238" s="2">
        <v>114.4</v>
      </c>
      <c r="G238" s="51" t="s">
        <v>190</v>
      </c>
      <c r="H238" s="1">
        <v>0.04</v>
      </c>
      <c r="I238" s="52">
        <v>37500</v>
      </c>
    </row>
    <row r="239" spans="1:9" ht="12.75">
      <c r="A239" s="8">
        <v>7318202</v>
      </c>
      <c r="B239" s="6" t="s">
        <v>135</v>
      </c>
      <c r="C239" s="6">
        <v>182</v>
      </c>
      <c r="D239" s="6">
        <v>2</v>
      </c>
      <c r="E239" s="51">
        <v>0</v>
      </c>
      <c r="F239" s="2">
        <v>15.8</v>
      </c>
      <c r="G239" s="51" t="s">
        <v>189</v>
      </c>
      <c r="H239" s="1">
        <v>0.1</v>
      </c>
      <c r="I239" s="52">
        <v>37500</v>
      </c>
    </row>
    <row r="240" spans="1:9" ht="12.75">
      <c r="A240" s="8">
        <v>7418610</v>
      </c>
      <c r="B240" s="6" t="s">
        <v>137</v>
      </c>
      <c r="C240" s="6">
        <v>186</v>
      </c>
      <c r="D240" s="6">
        <v>10</v>
      </c>
      <c r="E240" s="51">
        <v>28.64</v>
      </c>
      <c r="F240" s="2">
        <v>0</v>
      </c>
      <c r="H240" s="1">
        <v>0</v>
      </c>
      <c r="I240" s="52">
        <v>31486</v>
      </c>
    </row>
    <row r="241" spans="1:9" ht="12.75">
      <c r="A241" s="8">
        <v>7418701</v>
      </c>
      <c r="B241" s="6" t="s">
        <v>137</v>
      </c>
      <c r="C241" s="6">
        <v>187</v>
      </c>
      <c r="D241" s="6">
        <v>1</v>
      </c>
      <c r="E241" s="51">
        <v>0</v>
      </c>
      <c r="F241" s="2">
        <v>23.72</v>
      </c>
      <c r="G241" s="51" t="s">
        <v>188</v>
      </c>
      <c r="H241" s="1">
        <v>0.06</v>
      </c>
      <c r="I241" s="52">
        <v>37500</v>
      </c>
    </row>
    <row r="242" spans="1:9" ht="12.75">
      <c r="A242" s="8">
        <v>7518510</v>
      </c>
      <c r="B242" s="6" t="s">
        <v>138</v>
      </c>
      <c r="C242" s="6">
        <v>185</v>
      </c>
      <c r="D242" s="6">
        <v>10</v>
      </c>
      <c r="E242" s="51">
        <v>37.4</v>
      </c>
      <c r="F242" s="2">
        <v>0</v>
      </c>
      <c r="H242" s="1">
        <v>0</v>
      </c>
      <c r="I242" s="52">
        <v>31486</v>
      </c>
    </row>
    <row r="243" spans="1:9" ht="12.75">
      <c r="A243" s="8">
        <v>7518601</v>
      </c>
      <c r="B243" s="6" t="s">
        <v>138</v>
      </c>
      <c r="C243" s="6">
        <v>186</v>
      </c>
      <c r="D243" s="6">
        <v>1</v>
      </c>
      <c r="E243" s="51">
        <v>0</v>
      </c>
      <c r="F243" s="2">
        <v>3.718</v>
      </c>
      <c r="G243" s="51" t="s">
        <v>190</v>
      </c>
      <c r="H243" s="1">
        <v>0.001</v>
      </c>
      <c r="I243" s="52">
        <v>37500</v>
      </c>
    </row>
    <row r="244" spans="1:10" ht="12.75">
      <c r="A244" s="8">
        <v>7518711</v>
      </c>
      <c r="B244" s="6" t="s">
        <v>138</v>
      </c>
      <c r="C244" s="6">
        <v>187</v>
      </c>
      <c r="D244" s="6">
        <v>11</v>
      </c>
      <c r="E244" s="51">
        <v>62.6</v>
      </c>
      <c r="F244" s="2">
        <v>50000000000</v>
      </c>
      <c r="G244" s="51" t="s">
        <v>54</v>
      </c>
      <c r="H244" s="1">
        <v>2000000000</v>
      </c>
      <c r="I244" s="52">
        <v>34043</v>
      </c>
      <c r="J244" s="51" t="s">
        <v>311</v>
      </c>
    </row>
    <row r="245" spans="1:9" ht="12.75">
      <c r="A245" s="8">
        <v>7518801</v>
      </c>
      <c r="B245" s="6" t="s">
        <v>138</v>
      </c>
      <c r="C245" s="6">
        <v>188</v>
      </c>
      <c r="D245" s="6">
        <v>1</v>
      </c>
      <c r="E245" s="51">
        <v>0</v>
      </c>
      <c r="F245" s="2">
        <v>17.01</v>
      </c>
      <c r="G245" s="51" t="s">
        <v>188</v>
      </c>
      <c r="H245" s="1">
        <v>0.004</v>
      </c>
      <c r="I245" s="52">
        <v>37500</v>
      </c>
    </row>
    <row r="246" spans="1:9" ht="12.75">
      <c r="A246" s="8">
        <v>7518802</v>
      </c>
      <c r="B246" s="6" t="s">
        <v>138</v>
      </c>
      <c r="C246" s="6">
        <v>188</v>
      </c>
      <c r="D246" s="6">
        <v>2</v>
      </c>
      <c r="E246" s="51">
        <v>0</v>
      </c>
      <c r="F246" s="2">
        <v>18.6</v>
      </c>
      <c r="G246" s="51" t="s">
        <v>189</v>
      </c>
      <c r="H246" s="1">
        <v>0.1</v>
      </c>
      <c r="I246" s="52">
        <v>34043</v>
      </c>
    </row>
    <row r="247" spans="1:9" ht="12.75">
      <c r="A247" s="8">
        <v>7618410</v>
      </c>
      <c r="B247" s="6" t="s">
        <v>142</v>
      </c>
      <c r="C247" s="6">
        <v>184</v>
      </c>
      <c r="D247" s="6">
        <v>10</v>
      </c>
      <c r="E247" s="51">
        <v>0.02</v>
      </c>
      <c r="F247" s="2">
        <v>0</v>
      </c>
      <c r="H247" s="1">
        <v>0</v>
      </c>
      <c r="I247" s="52">
        <v>31486</v>
      </c>
    </row>
    <row r="248" spans="1:10" ht="12.75">
      <c r="A248" s="73">
        <v>7618501</v>
      </c>
      <c r="B248" s="75" t="s">
        <v>142</v>
      </c>
      <c r="C248" s="75">
        <v>185</v>
      </c>
      <c r="D248" s="75">
        <v>1</v>
      </c>
      <c r="E248" s="27">
        <v>0</v>
      </c>
      <c r="F248" s="15">
        <v>93.6</v>
      </c>
      <c r="G248" s="27" t="s">
        <v>190</v>
      </c>
      <c r="H248" s="108">
        <v>0.5</v>
      </c>
      <c r="I248" s="106">
        <v>34043</v>
      </c>
      <c r="J248" s="27"/>
    </row>
    <row r="249" spans="1:10" ht="12.75">
      <c r="A249" s="73">
        <v>7619010</v>
      </c>
      <c r="B249" s="75" t="s">
        <v>142</v>
      </c>
      <c r="C249" s="75">
        <v>190</v>
      </c>
      <c r="D249" s="75">
        <v>10</v>
      </c>
      <c r="E249" s="27">
        <v>26.4</v>
      </c>
      <c r="F249" s="15">
        <v>0</v>
      </c>
      <c r="G249" s="27"/>
      <c r="H249" s="108">
        <v>0</v>
      </c>
      <c r="I249" s="106">
        <v>31486</v>
      </c>
      <c r="J249" s="27"/>
    </row>
    <row r="250" spans="1:10" ht="12.75">
      <c r="A250" s="73">
        <v>7619101</v>
      </c>
      <c r="B250" s="75" t="s">
        <v>142</v>
      </c>
      <c r="C250" s="75">
        <v>191</v>
      </c>
      <c r="D250" s="75">
        <v>1</v>
      </c>
      <c r="E250" s="27">
        <v>0</v>
      </c>
      <c r="F250" s="15">
        <v>15.4</v>
      </c>
      <c r="G250" s="27" t="s">
        <v>190</v>
      </c>
      <c r="H250" s="108">
        <v>0.1</v>
      </c>
      <c r="I250" s="106">
        <v>34043</v>
      </c>
      <c r="J250" s="27"/>
    </row>
    <row r="251" spans="1:10" ht="12.75">
      <c r="A251" s="73">
        <v>7619102</v>
      </c>
      <c r="B251" s="75" t="s">
        <v>142</v>
      </c>
      <c r="C251" s="75">
        <v>191</v>
      </c>
      <c r="D251" s="75">
        <v>2</v>
      </c>
      <c r="E251" s="27">
        <v>0</v>
      </c>
      <c r="F251" s="15">
        <v>13.1</v>
      </c>
      <c r="G251" s="27" t="s">
        <v>188</v>
      </c>
      <c r="H251" s="108">
        <v>0.05</v>
      </c>
      <c r="I251" s="106">
        <v>34043</v>
      </c>
      <c r="J251" s="27"/>
    </row>
    <row r="252" spans="1:10" ht="12.75">
      <c r="A252" s="73">
        <v>7619210</v>
      </c>
      <c r="B252" s="75" t="s">
        <v>142</v>
      </c>
      <c r="C252" s="75">
        <v>192</v>
      </c>
      <c r="D252" s="75">
        <v>10</v>
      </c>
      <c r="E252" s="27">
        <v>41</v>
      </c>
      <c r="F252" s="15">
        <v>0</v>
      </c>
      <c r="G252" s="27"/>
      <c r="H252" s="108">
        <v>0</v>
      </c>
      <c r="I252" s="106">
        <v>31486</v>
      </c>
      <c r="J252" s="27"/>
    </row>
    <row r="253" spans="1:10" ht="12.75">
      <c r="A253" s="73">
        <v>7619301</v>
      </c>
      <c r="B253" s="75" t="s">
        <v>142</v>
      </c>
      <c r="C253" s="75">
        <v>193</v>
      </c>
      <c r="D253" s="75">
        <v>1</v>
      </c>
      <c r="E253" s="27">
        <v>0</v>
      </c>
      <c r="F253" s="15">
        <v>30.11</v>
      </c>
      <c r="G253" s="27" t="s">
        <v>188</v>
      </c>
      <c r="H253" s="108">
        <v>0.01</v>
      </c>
      <c r="I253" s="106">
        <v>37500</v>
      </c>
      <c r="J253" s="27"/>
    </row>
    <row r="254" spans="1:10" ht="12.75">
      <c r="A254" s="90">
        <v>7719110</v>
      </c>
      <c r="B254" s="92" t="s">
        <v>152</v>
      </c>
      <c r="C254" s="92">
        <v>191</v>
      </c>
      <c r="D254" s="92">
        <v>10</v>
      </c>
      <c r="E254" s="77">
        <v>37.3</v>
      </c>
      <c r="F254" s="99">
        <v>0</v>
      </c>
      <c r="G254" s="77"/>
      <c r="H254" s="109">
        <v>0.2</v>
      </c>
      <c r="I254" s="40">
        <v>41876</v>
      </c>
      <c r="J254" s="77" t="s">
        <v>369</v>
      </c>
    </row>
    <row r="255" spans="1:10" ht="12.75">
      <c r="A255" s="90">
        <v>7719201</v>
      </c>
      <c r="B255" s="92" t="s">
        <v>152</v>
      </c>
      <c r="C255" s="92">
        <v>192</v>
      </c>
      <c r="D255" s="92">
        <v>1</v>
      </c>
      <c r="E255" s="77">
        <v>0</v>
      </c>
      <c r="F255" s="99">
        <v>73.827</v>
      </c>
      <c r="G255" s="77" t="s">
        <v>190</v>
      </c>
      <c r="H255" s="109">
        <v>0.013</v>
      </c>
      <c r="I255" s="40">
        <v>41876</v>
      </c>
      <c r="J255" s="77" t="s">
        <v>367</v>
      </c>
    </row>
    <row r="256" spans="1:10" ht="12.75">
      <c r="A256" s="90">
        <v>7719202</v>
      </c>
      <c r="B256" s="92" t="s">
        <v>152</v>
      </c>
      <c r="C256" s="92">
        <v>192</v>
      </c>
      <c r="D256" s="92">
        <v>2</v>
      </c>
      <c r="E256" s="77">
        <v>0</v>
      </c>
      <c r="F256" s="99">
        <v>1.45</v>
      </c>
      <c r="G256" s="77" t="s">
        <v>189</v>
      </c>
      <c r="H256" s="109">
        <v>0.05</v>
      </c>
      <c r="I256" s="40">
        <v>41876</v>
      </c>
      <c r="J256" s="77" t="s">
        <v>372</v>
      </c>
    </row>
    <row r="257" spans="1:10" ht="12.75">
      <c r="A257" s="73">
        <v>7719310</v>
      </c>
      <c r="B257" s="75" t="s">
        <v>152</v>
      </c>
      <c r="C257" s="75">
        <v>193</v>
      </c>
      <c r="D257" s="75">
        <v>10</v>
      </c>
      <c r="E257" s="27">
        <v>62.7</v>
      </c>
      <c r="F257" s="15">
        <v>0</v>
      </c>
      <c r="G257" s="27"/>
      <c r="H257" s="109">
        <v>0.2</v>
      </c>
      <c r="I257" s="40">
        <v>41876</v>
      </c>
      <c r="J257" s="77" t="s">
        <v>369</v>
      </c>
    </row>
    <row r="258" spans="1:10" ht="12.75">
      <c r="A258" s="73">
        <v>7719401</v>
      </c>
      <c r="B258" s="75" t="s">
        <v>152</v>
      </c>
      <c r="C258" s="75">
        <v>194</v>
      </c>
      <c r="D258" s="75">
        <v>1</v>
      </c>
      <c r="E258" s="27">
        <v>0</v>
      </c>
      <c r="F258" s="99">
        <v>19.3</v>
      </c>
      <c r="G258" s="27" t="s">
        <v>188</v>
      </c>
      <c r="H258" s="109">
        <v>0.1</v>
      </c>
      <c r="I258" s="40">
        <v>41876</v>
      </c>
      <c r="J258" s="77" t="s">
        <v>368</v>
      </c>
    </row>
    <row r="259" spans="1:10" ht="12.75">
      <c r="A259" s="73">
        <v>7719402</v>
      </c>
      <c r="B259" s="75" t="s">
        <v>152</v>
      </c>
      <c r="C259" s="75">
        <v>194</v>
      </c>
      <c r="D259" s="75">
        <v>2</v>
      </c>
      <c r="E259" s="27">
        <v>0</v>
      </c>
      <c r="F259" s="15">
        <v>0.03185</v>
      </c>
      <c r="G259" s="27" t="s">
        <v>2</v>
      </c>
      <c r="H259" s="108">
        <v>0</v>
      </c>
      <c r="I259" s="106">
        <v>37229</v>
      </c>
      <c r="J259" s="27"/>
    </row>
    <row r="260" spans="1:10" ht="12.75">
      <c r="A260" s="73">
        <v>7819810</v>
      </c>
      <c r="B260" s="75" t="s">
        <v>192</v>
      </c>
      <c r="C260" s="75">
        <v>198</v>
      </c>
      <c r="D260" s="75">
        <v>10</v>
      </c>
      <c r="E260" s="27">
        <v>7.2</v>
      </c>
      <c r="F260" s="15">
        <v>0</v>
      </c>
      <c r="G260" s="27"/>
      <c r="H260" s="108">
        <v>0</v>
      </c>
      <c r="I260" s="106">
        <v>31486</v>
      </c>
      <c r="J260" s="27"/>
    </row>
    <row r="261" spans="1:10" ht="12.75">
      <c r="A261" s="73">
        <v>7819901</v>
      </c>
      <c r="B261" s="75" t="s">
        <v>192</v>
      </c>
      <c r="C261" s="75">
        <v>199</v>
      </c>
      <c r="D261" s="75">
        <v>1</v>
      </c>
      <c r="E261" s="27">
        <v>0</v>
      </c>
      <c r="F261" s="15">
        <v>30.8</v>
      </c>
      <c r="G261" s="27" t="s">
        <v>189</v>
      </c>
      <c r="H261" s="108">
        <v>0.4</v>
      </c>
      <c r="I261" s="106">
        <v>34043</v>
      </c>
      <c r="J261" s="27"/>
    </row>
    <row r="262" spans="1:10" ht="12.75">
      <c r="A262" s="73">
        <v>7819902</v>
      </c>
      <c r="B262" s="75" t="s">
        <v>192</v>
      </c>
      <c r="C262" s="75">
        <v>199</v>
      </c>
      <c r="D262" s="75">
        <v>2</v>
      </c>
      <c r="E262" s="27">
        <v>0</v>
      </c>
      <c r="F262" s="15">
        <v>13.6</v>
      </c>
      <c r="G262" s="27" t="s">
        <v>2</v>
      </c>
      <c r="H262" s="108">
        <v>0.4</v>
      </c>
      <c r="I262" s="106">
        <v>34043</v>
      </c>
      <c r="J262" s="27"/>
    </row>
    <row r="263" spans="1:10" ht="12.75">
      <c r="A263" s="73">
        <v>7919710</v>
      </c>
      <c r="B263" s="75" t="s">
        <v>155</v>
      </c>
      <c r="C263" s="75">
        <v>197</v>
      </c>
      <c r="D263" s="75">
        <v>10</v>
      </c>
      <c r="E263" s="27">
        <v>100</v>
      </c>
      <c r="F263" s="15">
        <v>0</v>
      </c>
      <c r="G263" s="27"/>
      <c r="H263" s="108">
        <v>0</v>
      </c>
      <c r="I263" s="106">
        <v>31486</v>
      </c>
      <c r="J263" s="27"/>
    </row>
    <row r="264" spans="1:10" ht="12.75">
      <c r="A264" s="73">
        <v>7919801</v>
      </c>
      <c r="B264" s="75" t="s">
        <v>155</v>
      </c>
      <c r="C264" s="75">
        <v>198</v>
      </c>
      <c r="D264" s="75">
        <v>1</v>
      </c>
      <c r="E264" s="27">
        <v>0</v>
      </c>
      <c r="F264" s="15">
        <v>2.695</v>
      </c>
      <c r="G264" s="27" t="s">
        <v>190</v>
      </c>
      <c r="H264" s="108">
        <v>0.00021</v>
      </c>
      <c r="I264" s="106">
        <v>37500</v>
      </c>
      <c r="J264" s="27"/>
    </row>
    <row r="265" spans="1:10" ht="12.75">
      <c r="A265" s="73">
        <v>7919901</v>
      </c>
      <c r="B265" s="75" t="s">
        <v>155</v>
      </c>
      <c r="C265" s="75">
        <v>199</v>
      </c>
      <c r="D265" s="75">
        <v>1</v>
      </c>
      <c r="E265" s="27">
        <v>0</v>
      </c>
      <c r="F265" s="15">
        <v>3.139</v>
      </c>
      <c r="G265" s="27" t="s">
        <v>190</v>
      </c>
      <c r="H265" s="108">
        <v>0.007</v>
      </c>
      <c r="I265" s="106">
        <v>34043</v>
      </c>
      <c r="J265" s="27"/>
    </row>
    <row r="266" spans="1:10" ht="12.75">
      <c r="A266" s="73">
        <v>8019610</v>
      </c>
      <c r="B266" s="75" t="s">
        <v>157</v>
      </c>
      <c r="C266" s="75">
        <v>196</v>
      </c>
      <c r="D266" s="75">
        <v>10</v>
      </c>
      <c r="E266" s="27">
        <v>0.15</v>
      </c>
      <c r="F266" s="15">
        <v>0</v>
      </c>
      <c r="G266" s="27"/>
      <c r="H266" s="108">
        <v>0</v>
      </c>
      <c r="I266" s="106">
        <v>31486</v>
      </c>
      <c r="J266" s="27"/>
    </row>
    <row r="267" spans="1:10" ht="12.75">
      <c r="A267" s="73">
        <v>8019702</v>
      </c>
      <c r="B267" s="75" t="s">
        <v>157</v>
      </c>
      <c r="C267" s="75">
        <v>197</v>
      </c>
      <c r="D267" s="75">
        <v>2</v>
      </c>
      <c r="E267" s="27">
        <v>0</v>
      </c>
      <c r="F267" s="15">
        <v>23.8</v>
      </c>
      <c r="G267" s="27" t="s">
        <v>188</v>
      </c>
      <c r="H267" s="108">
        <v>0.1</v>
      </c>
      <c r="I267" s="106">
        <v>34043</v>
      </c>
      <c r="J267" s="27"/>
    </row>
    <row r="268" spans="1:10" ht="12.75">
      <c r="A268" s="73">
        <v>8020210</v>
      </c>
      <c r="B268" s="75" t="s">
        <v>157</v>
      </c>
      <c r="C268" s="75">
        <v>202</v>
      </c>
      <c r="D268" s="75">
        <v>10</v>
      </c>
      <c r="E268" s="27">
        <v>29.7</v>
      </c>
      <c r="F268" s="15">
        <v>0</v>
      </c>
      <c r="G268" s="27"/>
      <c r="H268" s="108">
        <v>0</v>
      </c>
      <c r="I268" s="106">
        <v>31486</v>
      </c>
      <c r="J268" s="27"/>
    </row>
    <row r="269" spans="1:10" ht="12.75">
      <c r="A269" s="73">
        <v>8020301</v>
      </c>
      <c r="B269" s="75" t="s">
        <v>157</v>
      </c>
      <c r="C269" s="75">
        <v>203</v>
      </c>
      <c r="D269" s="75">
        <v>1</v>
      </c>
      <c r="E269" s="27">
        <v>0</v>
      </c>
      <c r="F269" s="15">
        <v>46.61</v>
      </c>
      <c r="G269" s="27" t="s">
        <v>190</v>
      </c>
      <c r="H269" s="108">
        <v>0.018</v>
      </c>
      <c r="I269" s="106">
        <v>37500</v>
      </c>
      <c r="J269" s="27"/>
    </row>
    <row r="270" spans="1:10" ht="12.75">
      <c r="A270" s="73">
        <v>8020410</v>
      </c>
      <c r="B270" s="75" t="s">
        <v>157</v>
      </c>
      <c r="C270" s="75">
        <v>204</v>
      </c>
      <c r="D270" s="75">
        <v>10</v>
      </c>
      <c r="E270" s="27">
        <v>6.78</v>
      </c>
      <c r="F270" s="15">
        <v>0</v>
      </c>
      <c r="G270" s="27"/>
      <c r="H270" s="108">
        <v>0</v>
      </c>
      <c r="I270" s="106">
        <v>31486</v>
      </c>
      <c r="J270" s="27"/>
    </row>
    <row r="271" spans="1:10" ht="12.75">
      <c r="A271" s="73">
        <v>8020501</v>
      </c>
      <c r="B271" s="75" t="s">
        <v>157</v>
      </c>
      <c r="C271" s="75">
        <v>205</v>
      </c>
      <c r="D271" s="75">
        <v>1</v>
      </c>
      <c r="E271" s="27">
        <v>0</v>
      </c>
      <c r="F271" s="15">
        <v>5.2</v>
      </c>
      <c r="G271" s="27" t="s">
        <v>189</v>
      </c>
      <c r="H271" s="108">
        <v>0.1</v>
      </c>
      <c r="I271" s="106">
        <v>34043</v>
      </c>
      <c r="J271" s="27"/>
    </row>
    <row r="272" spans="1:10" ht="12.75">
      <c r="A272" s="73">
        <v>9023211</v>
      </c>
      <c r="B272" s="75" t="s">
        <v>193</v>
      </c>
      <c r="C272" s="75">
        <v>232</v>
      </c>
      <c r="D272" s="75">
        <v>11</v>
      </c>
      <c r="E272" s="27">
        <v>100</v>
      </c>
      <c r="F272" s="15">
        <v>14050000000</v>
      </c>
      <c r="G272" s="27" t="s">
        <v>54</v>
      </c>
      <c r="H272" s="108">
        <v>60000000</v>
      </c>
      <c r="I272" s="106">
        <v>34043</v>
      </c>
      <c r="J272" s="27" t="s">
        <v>311</v>
      </c>
    </row>
    <row r="273" spans="1:10" ht="12.75">
      <c r="A273" s="73">
        <v>9023301</v>
      </c>
      <c r="B273" s="75" t="s">
        <v>193</v>
      </c>
      <c r="C273" s="75">
        <v>233</v>
      </c>
      <c r="D273" s="75">
        <v>1</v>
      </c>
      <c r="E273" s="27">
        <v>0</v>
      </c>
      <c r="F273" s="15">
        <v>22.3</v>
      </c>
      <c r="G273" s="27" t="s">
        <v>189</v>
      </c>
      <c r="H273" s="108">
        <v>0.1</v>
      </c>
      <c r="I273" s="106">
        <v>34043</v>
      </c>
      <c r="J273" s="27"/>
    </row>
    <row r="274" spans="1:10" ht="12.75">
      <c r="A274" s="73">
        <v>9123301</v>
      </c>
      <c r="B274" s="75" t="s">
        <v>159</v>
      </c>
      <c r="C274" s="75">
        <v>233</v>
      </c>
      <c r="D274" s="75">
        <v>1</v>
      </c>
      <c r="E274" s="27">
        <v>0</v>
      </c>
      <c r="F274" s="15">
        <v>26.97</v>
      </c>
      <c r="G274" s="27" t="s">
        <v>190</v>
      </c>
      <c r="H274" s="108">
        <v>0.002</v>
      </c>
      <c r="I274" s="106">
        <v>37500</v>
      </c>
      <c r="J274" s="27"/>
    </row>
    <row r="275" spans="1:10" ht="12.75">
      <c r="A275" s="8">
        <v>9223811</v>
      </c>
      <c r="B275" s="6" t="s">
        <v>160</v>
      </c>
      <c r="C275" s="6">
        <v>238</v>
      </c>
      <c r="D275" s="6">
        <v>11</v>
      </c>
      <c r="E275" s="51">
        <v>99.28</v>
      </c>
      <c r="F275" s="2">
        <v>4468000000</v>
      </c>
      <c r="G275" s="51" t="s">
        <v>54</v>
      </c>
      <c r="H275" s="1">
        <v>3000000</v>
      </c>
      <c r="I275" s="52">
        <v>34043</v>
      </c>
      <c r="J275" s="51" t="s">
        <v>311</v>
      </c>
    </row>
    <row r="276" spans="1:9" ht="12.75">
      <c r="A276" s="8">
        <v>9223901</v>
      </c>
      <c r="B276" s="6" t="s">
        <v>160</v>
      </c>
      <c r="C276" s="6">
        <v>239</v>
      </c>
      <c r="D276" s="6">
        <v>1</v>
      </c>
      <c r="E276" s="51">
        <v>0</v>
      </c>
      <c r="F276" s="2">
        <v>23.45</v>
      </c>
      <c r="G276" s="51" t="s">
        <v>189</v>
      </c>
      <c r="H276" s="1">
        <v>0.02</v>
      </c>
      <c r="I276" s="52">
        <v>37500</v>
      </c>
    </row>
    <row r="277" spans="1:9" ht="12.75">
      <c r="A277" s="8">
        <v>9323901</v>
      </c>
      <c r="B277" s="6" t="s">
        <v>161</v>
      </c>
      <c r="C277" s="6">
        <v>239</v>
      </c>
      <c r="D277" s="6">
        <v>1</v>
      </c>
      <c r="E277" s="51">
        <v>0</v>
      </c>
      <c r="F277" s="2">
        <v>2.357</v>
      </c>
      <c r="G277" s="51" t="s">
        <v>190</v>
      </c>
      <c r="H277" s="1">
        <v>0.0004</v>
      </c>
      <c r="I277" s="52">
        <v>37500</v>
      </c>
    </row>
    <row r="278" spans="6:10" ht="12.75">
      <c r="F278" s="59" t="s">
        <v>386</v>
      </c>
      <c r="G278" s="64"/>
      <c r="H278" s="69"/>
      <c r="I278" s="64"/>
      <c r="J278" s="64"/>
    </row>
  </sheetData>
  <sheetProtection/>
  <hyperlinks>
    <hyperlink ref="J258" r:id="rId1" display="http://www.nucleide.org/DDEP_WG/Nuclides/Ir-194_tables.pdf"/>
    <hyperlink ref="J254" r:id="rId2" display="http://physics.nist.gov/cgi-bin/Compositions/stand_alone.pl"/>
    <hyperlink ref="J257" r:id="rId3" display="http://physics.nist.gov/cgi-bin/Compositions/stand_alone.pl"/>
    <hyperlink ref="J255" r:id="rId4" display="http://www.nucleide.org/DDEP_WG/Nuclides/Ir-192_tables.pdf"/>
    <hyperlink ref="J256" r:id="rId5" display="http://www.nndc.bnl.gov/nudat2/decaysearchdirect.jsp?nuc=192IR&amp;unc=nds"/>
    <hyperlink ref="J67" r:id="rId6" display="http://www.nucleide.org/DDEP_WG/Nuclides/Se-75_tables.pdf"/>
    <hyperlink ref="J66" r:id="rId7" display="http://physics.nist.gov/cgi-bin/Compositions/stand_alone.pl"/>
    <hyperlink ref="K161" r:id="rId8" display="http://physics.nist.gov/cgi-bin/Compositions/stand_alone.pl"/>
    <hyperlink ref="K162" r:id="rId9" display="http://www.nucleide.org/DDEP_WG/Nuclides/Cs-134_tables.pdf"/>
    <hyperlink ref="K163" r:id="rId10" display="http://www.nucleide.org/DDEP_WG/Nucleide-LARA_2008.pdf"/>
    <hyperlink ref="K165" r:id="rId11" display="http://www.nucleide.org/Laraweb/index.php"/>
  </hyperlinks>
  <printOptions/>
  <pageMargins left="0.75" right="0.75" top="1" bottom="1" header="0.5" footer="0.5"/>
  <pageSetup horizontalDpi="600" verticalDpi="600" orientation="portrait" r:id="rId14"/>
  <headerFooter alignWithMargins="0">
    <oddHeader>&amp;C&amp;A</oddHeader>
    <oddFooter>&amp;CPage &amp;P</oddFooter>
  </headerFooter>
  <legacyDrawing r:id="rId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pane xSplit="4" ySplit="1" topLeftCell="E6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90" sqref="A90"/>
    </sheetView>
  </sheetViews>
  <sheetFormatPr defaultColWidth="9.140625" defaultRowHeight="12.75"/>
  <cols>
    <col min="1" max="1" width="8.00390625" style="8" bestFit="1" customWidth="1"/>
    <col min="2" max="2" width="6.28125" style="6" customWidth="1"/>
    <col min="3" max="3" width="4.8515625" style="6" customWidth="1"/>
    <col min="4" max="4" width="2.421875" style="6" bestFit="1" customWidth="1"/>
    <col min="5" max="5" width="14.140625" style="20" bestFit="1" customWidth="1"/>
    <col min="6" max="6" width="8.00390625" style="8" bestFit="1" customWidth="1"/>
    <col min="7" max="7" width="8.140625" style="8" customWidth="1"/>
    <col min="8" max="8" width="20.421875" style="0" customWidth="1"/>
    <col min="9" max="9" width="34.00390625" style="0" customWidth="1"/>
  </cols>
  <sheetData>
    <row r="1" spans="1:9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32" t="s">
        <v>351</v>
      </c>
      <c r="F1" s="6" t="s">
        <v>354</v>
      </c>
      <c r="G1" s="12" t="s">
        <v>355</v>
      </c>
      <c r="H1" s="56" t="s">
        <v>403</v>
      </c>
      <c r="I1" s="58" t="s">
        <v>402</v>
      </c>
    </row>
    <row r="2" spans="1:8" ht="12.75">
      <c r="A2" s="8">
        <v>902001</v>
      </c>
      <c r="B2" s="6" t="s">
        <v>10</v>
      </c>
      <c r="C2" s="6">
        <v>20</v>
      </c>
      <c r="D2" s="6">
        <v>1</v>
      </c>
      <c r="E2" s="20" t="s">
        <v>92</v>
      </c>
      <c r="H2" s="36">
        <v>37056</v>
      </c>
    </row>
    <row r="3" spans="1:8" ht="12.75">
      <c r="A3" s="8">
        <v>1102401</v>
      </c>
      <c r="B3" s="6" t="s">
        <v>12</v>
      </c>
      <c r="C3" s="6">
        <v>24</v>
      </c>
      <c r="D3" s="6">
        <v>1</v>
      </c>
      <c r="E3" s="20" t="s">
        <v>291</v>
      </c>
      <c r="F3" s="8">
        <v>1102402</v>
      </c>
      <c r="H3" s="36">
        <v>37056</v>
      </c>
    </row>
    <row r="4" spans="1:8" ht="12.75">
      <c r="A4" s="8">
        <v>1202701</v>
      </c>
      <c r="B4" s="6" t="s">
        <v>15</v>
      </c>
      <c r="C4" s="6">
        <v>27</v>
      </c>
      <c r="D4" s="6">
        <v>1</v>
      </c>
      <c r="E4" s="20" t="s">
        <v>92</v>
      </c>
      <c r="H4" s="36">
        <v>37056</v>
      </c>
    </row>
    <row r="5" spans="1:8" ht="12.75">
      <c r="A5" s="8">
        <v>1302801</v>
      </c>
      <c r="B5" s="6" t="s">
        <v>16</v>
      </c>
      <c r="C5" s="6">
        <v>28</v>
      </c>
      <c r="D5" s="6">
        <v>1</v>
      </c>
      <c r="E5" s="20" t="s">
        <v>92</v>
      </c>
      <c r="H5" s="36">
        <v>37056</v>
      </c>
    </row>
    <row r="6" spans="1:8" ht="12.75">
      <c r="A6" s="8">
        <v>1403101</v>
      </c>
      <c r="B6" s="6" t="s">
        <v>17</v>
      </c>
      <c r="C6" s="6">
        <v>31</v>
      </c>
      <c r="D6" s="6">
        <v>1</v>
      </c>
      <c r="E6" s="20" t="s">
        <v>92</v>
      </c>
      <c r="H6" s="36">
        <v>37056</v>
      </c>
    </row>
    <row r="7" spans="1:8" ht="12.75">
      <c r="A7" s="8">
        <v>1603701</v>
      </c>
      <c r="B7" s="6" t="s">
        <v>2</v>
      </c>
      <c r="C7" s="6">
        <v>37</v>
      </c>
      <c r="D7" s="6">
        <v>1</v>
      </c>
      <c r="E7" s="20" t="s">
        <v>92</v>
      </c>
      <c r="H7" s="36">
        <v>37056</v>
      </c>
    </row>
    <row r="8" spans="1:8" ht="12.75">
      <c r="A8" s="8">
        <v>1703801</v>
      </c>
      <c r="B8" s="6" t="s">
        <v>19</v>
      </c>
      <c r="C8" s="6">
        <v>38</v>
      </c>
      <c r="D8" s="6">
        <v>1</v>
      </c>
      <c r="E8" s="20" t="s">
        <v>291</v>
      </c>
      <c r="F8" s="8">
        <v>1703802</v>
      </c>
      <c r="H8" s="36">
        <v>37056</v>
      </c>
    </row>
    <row r="9" spans="1:8" ht="12.75">
      <c r="A9" s="8">
        <v>1804101</v>
      </c>
      <c r="B9" s="6" t="s">
        <v>21</v>
      </c>
      <c r="C9" s="6">
        <v>41</v>
      </c>
      <c r="D9" s="6">
        <v>1</v>
      </c>
      <c r="E9" s="20" t="s">
        <v>92</v>
      </c>
      <c r="H9" s="36">
        <v>37056</v>
      </c>
    </row>
    <row r="10" spans="1:8" ht="12.75">
      <c r="A10" s="8">
        <v>1904201</v>
      </c>
      <c r="B10" s="6" t="s">
        <v>22</v>
      </c>
      <c r="C10" s="6">
        <v>42</v>
      </c>
      <c r="D10" s="6">
        <v>1</v>
      </c>
      <c r="E10" s="20" t="s">
        <v>92</v>
      </c>
      <c r="H10" s="36">
        <v>37056</v>
      </c>
    </row>
    <row r="11" spans="1:8" ht="12.75">
      <c r="A11" s="8">
        <v>2004701</v>
      </c>
      <c r="B11" s="6" t="s">
        <v>23</v>
      </c>
      <c r="C11" s="6">
        <v>47</v>
      </c>
      <c r="D11" s="6">
        <v>1</v>
      </c>
      <c r="E11" s="20" t="s">
        <v>92</v>
      </c>
      <c r="H11" s="36">
        <v>37056</v>
      </c>
    </row>
    <row r="12" spans="1:8" ht="12.75">
      <c r="A12" s="8">
        <v>2004901</v>
      </c>
      <c r="B12" s="6" t="s">
        <v>23</v>
      </c>
      <c r="C12" s="6">
        <v>49</v>
      </c>
      <c r="D12" s="6">
        <v>1</v>
      </c>
      <c r="E12" s="20" t="s">
        <v>92</v>
      </c>
      <c r="H12" s="36">
        <v>37056</v>
      </c>
    </row>
    <row r="13" spans="1:8" ht="12.75">
      <c r="A13" s="8">
        <v>2104601</v>
      </c>
      <c r="B13" s="6" t="s">
        <v>24</v>
      </c>
      <c r="C13" s="6">
        <v>46</v>
      </c>
      <c r="D13" s="6">
        <v>1</v>
      </c>
      <c r="E13" s="20" t="s">
        <v>291</v>
      </c>
      <c r="F13" s="8">
        <v>2104602</v>
      </c>
      <c r="H13" s="36">
        <v>37056</v>
      </c>
    </row>
    <row r="14" spans="1:8" ht="12.75">
      <c r="A14" s="8">
        <v>2104701</v>
      </c>
      <c r="B14" s="6" t="s">
        <v>24</v>
      </c>
      <c r="C14" s="6">
        <v>47</v>
      </c>
      <c r="D14" s="6">
        <v>1</v>
      </c>
      <c r="E14" s="20" t="s">
        <v>292</v>
      </c>
      <c r="F14" s="8">
        <v>2004701</v>
      </c>
      <c r="H14" s="36">
        <v>37056</v>
      </c>
    </row>
    <row r="15" spans="1:8" ht="12.75">
      <c r="A15" s="8">
        <v>2205101</v>
      </c>
      <c r="B15" s="6" t="s">
        <v>26</v>
      </c>
      <c r="C15" s="6">
        <v>51</v>
      </c>
      <c r="D15" s="6">
        <v>1</v>
      </c>
      <c r="E15" s="20" t="s">
        <v>92</v>
      </c>
      <c r="H15" s="36">
        <v>37056</v>
      </c>
    </row>
    <row r="16" spans="1:8" ht="12.75">
      <c r="A16" s="8">
        <v>2305201</v>
      </c>
      <c r="B16" s="6" t="s">
        <v>27</v>
      </c>
      <c r="C16" s="6">
        <v>52</v>
      </c>
      <c r="D16" s="6">
        <v>1</v>
      </c>
      <c r="E16" s="20" t="s">
        <v>92</v>
      </c>
      <c r="H16" s="36">
        <v>37056</v>
      </c>
    </row>
    <row r="17" spans="1:8" ht="12.75">
      <c r="A17" s="8">
        <v>2405101</v>
      </c>
      <c r="B17" s="6" t="s">
        <v>28</v>
      </c>
      <c r="C17" s="6">
        <v>51</v>
      </c>
      <c r="D17" s="6">
        <v>1</v>
      </c>
      <c r="E17" s="20" t="s">
        <v>92</v>
      </c>
      <c r="H17" s="36">
        <v>37056</v>
      </c>
    </row>
    <row r="18" spans="1:8" ht="12.75">
      <c r="A18" s="8">
        <v>2505601</v>
      </c>
      <c r="B18" s="6" t="s">
        <v>29</v>
      </c>
      <c r="C18" s="6">
        <v>56</v>
      </c>
      <c r="D18" s="6">
        <v>1</v>
      </c>
      <c r="E18" s="20" t="s">
        <v>92</v>
      </c>
      <c r="H18" s="36">
        <v>37056</v>
      </c>
    </row>
    <row r="19" spans="1:8" ht="12.75">
      <c r="A19" s="8">
        <v>2605901</v>
      </c>
      <c r="B19" s="6" t="s">
        <v>30</v>
      </c>
      <c r="C19" s="6">
        <v>59</v>
      </c>
      <c r="D19" s="6">
        <v>1</v>
      </c>
      <c r="E19" s="20" t="s">
        <v>92</v>
      </c>
      <c r="H19" s="36">
        <v>37056</v>
      </c>
    </row>
    <row r="20" spans="1:8" ht="12.75">
      <c r="A20" s="8">
        <v>2706001</v>
      </c>
      <c r="B20" s="6" t="s">
        <v>31</v>
      </c>
      <c r="C20" s="6">
        <v>60</v>
      </c>
      <c r="D20" s="6">
        <v>1</v>
      </c>
      <c r="E20" s="20" t="s">
        <v>291</v>
      </c>
      <c r="F20" s="8">
        <v>2706002</v>
      </c>
      <c r="H20" s="36">
        <v>37056</v>
      </c>
    </row>
    <row r="21" spans="1:8" ht="12.75">
      <c r="A21" s="8">
        <v>2706002</v>
      </c>
      <c r="B21" s="6" t="s">
        <v>31</v>
      </c>
      <c r="C21" s="6">
        <v>60</v>
      </c>
      <c r="D21" s="6">
        <v>2</v>
      </c>
      <c r="E21" s="20" t="s">
        <v>92</v>
      </c>
      <c r="H21" s="36">
        <v>37056</v>
      </c>
    </row>
    <row r="22" spans="1:8" ht="12.75">
      <c r="A22" s="8">
        <v>2806501</v>
      </c>
      <c r="B22" s="6" t="s">
        <v>33</v>
      </c>
      <c r="C22" s="6">
        <v>65</v>
      </c>
      <c r="D22" s="6">
        <v>1</v>
      </c>
      <c r="E22" s="20" t="s">
        <v>92</v>
      </c>
      <c r="H22" s="36">
        <v>37056</v>
      </c>
    </row>
    <row r="23" spans="1:8" ht="12.75">
      <c r="A23" s="8">
        <v>2906401</v>
      </c>
      <c r="B23" s="6" t="s">
        <v>34</v>
      </c>
      <c r="C23" s="6">
        <v>64</v>
      </c>
      <c r="D23" s="6">
        <v>1</v>
      </c>
      <c r="E23" s="20" t="s">
        <v>92</v>
      </c>
      <c r="H23" s="36">
        <v>37056</v>
      </c>
    </row>
    <row r="24" spans="1:8" ht="12.75">
      <c r="A24" s="8">
        <v>2906601</v>
      </c>
      <c r="B24" s="6" t="s">
        <v>34</v>
      </c>
      <c r="C24" s="6">
        <v>66</v>
      </c>
      <c r="D24" s="6">
        <v>1</v>
      </c>
      <c r="E24" s="20" t="s">
        <v>92</v>
      </c>
      <c r="H24" s="36">
        <v>37056</v>
      </c>
    </row>
    <row r="25" spans="1:8" ht="12.75">
      <c r="A25" s="8">
        <v>3006501</v>
      </c>
      <c r="B25" s="6" t="s">
        <v>36</v>
      </c>
      <c r="C25" s="6">
        <v>65</v>
      </c>
      <c r="D25" s="6">
        <v>1</v>
      </c>
      <c r="E25" s="20" t="s">
        <v>92</v>
      </c>
      <c r="H25" s="36">
        <v>37056</v>
      </c>
    </row>
    <row r="26" spans="1:8" ht="12.75">
      <c r="A26" s="8">
        <v>3006902</v>
      </c>
      <c r="B26" s="6" t="s">
        <v>36</v>
      </c>
      <c r="C26" s="6">
        <v>69</v>
      </c>
      <c r="D26" s="6">
        <v>2</v>
      </c>
      <c r="E26" s="20" t="s">
        <v>92</v>
      </c>
      <c r="H26" s="36">
        <v>37056</v>
      </c>
    </row>
    <row r="27" spans="1:8" ht="12.75">
      <c r="A27" s="8">
        <v>3007101</v>
      </c>
      <c r="B27" s="6" t="s">
        <v>36</v>
      </c>
      <c r="C27" s="6">
        <v>71</v>
      </c>
      <c r="D27" s="6">
        <v>1</v>
      </c>
      <c r="E27" s="20" t="s">
        <v>92</v>
      </c>
      <c r="H27" s="36">
        <v>37056</v>
      </c>
    </row>
    <row r="28" spans="1:8" ht="12.75">
      <c r="A28" s="8">
        <v>3107201</v>
      </c>
      <c r="B28" s="6" t="s">
        <v>37</v>
      </c>
      <c r="C28" s="6">
        <v>72</v>
      </c>
      <c r="D28" s="6">
        <v>1</v>
      </c>
      <c r="E28" s="20" t="s">
        <v>291</v>
      </c>
      <c r="F28" s="8">
        <v>3107202</v>
      </c>
      <c r="H28" s="36">
        <v>37056</v>
      </c>
    </row>
    <row r="29" spans="1:8" ht="12.75">
      <c r="A29" s="8">
        <v>3207501</v>
      </c>
      <c r="B29" s="6" t="s">
        <v>43</v>
      </c>
      <c r="C29" s="6">
        <v>75</v>
      </c>
      <c r="D29" s="6">
        <v>1</v>
      </c>
      <c r="E29" s="20" t="s">
        <v>291</v>
      </c>
      <c r="F29" s="8">
        <v>3207502</v>
      </c>
      <c r="H29" s="36">
        <v>37056</v>
      </c>
    </row>
    <row r="30" spans="1:8" ht="12.75">
      <c r="A30" s="8">
        <v>3207502</v>
      </c>
      <c r="B30" s="6" t="s">
        <v>43</v>
      </c>
      <c r="C30" s="6">
        <v>75</v>
      </c>
      <c r="D30" s="6">
        <v>2</v>
      </c>
      <c r="E30" s="20" t="s">
        <v>92</v>
      </c>
      <c r="H30" s="36">
        <v>37056</v>
      </c>
    </row>
    <row r="31" spans="1:8" ht="12.75">
      <c r="A31" s="8">
        <v>3207701</v>
      </c>
      <c r="B31" s="6" t="s">
        <v>43</v>
      </c>
      <c r="C31" s="6">
        <v>77</v>
      </c>
      <c r="D31" s="6">
        <v>1</v>
      </c>
      <c r="E31" s="20" t="s">
        <v>291</v>
      </c>
      <c r="F31" s="8">
        <v>3207702</v>
      </c>
      <c r="H31" s="36">
        <v>37056</v>
      </c>
    </row>
    <row r="32" spans="1:8" ht="12.75">
      <c r="A32" s="8">
        <v>3207702</v>
      </c>
      <c r="B32" s="6" t="s">
        <v>43</v>
      </c>
      <c r="C32" s="6">
        <v>77</v>
      </c>
      <c r="D32" s="6">
        <v>2</v>
      </c>
      <c r="E32" s="20" t="s">
        <v>92</v>
      </c>
      <c r="H32" s="36">
        <v>37056</v>
      </c>
    </row>
    <row r="33" spans="1:8" ht="12.75">
      <c r="A33" s="8">
        <v>3307601</v>
      </c>
      <c r="B33" s="6" t="s">
        <v>44</v>
      </c>
      <c r="C33" s="6">
        <v>76</v>
      </c>
      <c r="D33" s="6">
        <v>1</v>
      </c>
      <c r="E33" s="20" t="s">
        <v>92</v>
      </c>
      <c r="H33" s="36">
        <v>37056</v>
      </c>
    </row>
    <row r="34" spans="1:8" ht="12.75">
      <c r="A34" s="8">
        <v>3407501</v>
      </c>
      <c r="B34" s="6" t="s">
        <v>47</v>
      </c>
      <c r="C34" s="6">
        <v>75</v>
      </c>
      <c r="D34" s="6">
        <v>1</v>
      </c>
      <c r="E34" s="20" t="s">
        <v>92</v>
      </c>
      <c r="H34" s="36">
        <v>37056</v>
      </c>
    </row>
    <row r="35" spans="1:8" ht="12.75">
      <c r="A35" s="8">
        <v>3407702</v>
      </c>
      <c r="B35" s="6" t="s">
        <v>47</v>
      </c>
      <c r="C35" s="6">
        <v>77</v>
      </c>
      <c r="D35" s="6">
        <v>2</v>
      </c>
      <c r="E35" s="20" t="s">
        <v>92</v>
      </c>
      <c r="H35" s="36">
        <v>37056</v>
      </c>
    </row>
    <row r="36" spans="1:8" ht="12.75">
      <c r="A36" s="8">
        <v>3508001</v>
      </c>
      <c r="B36" s="6" t="s">
        <v>48</v>
      </c>
      <c r="C36" s="6">
        <v>80</v>
      </c>
      <c r="D36" s="6">
        <v>1</v>
      </c>
      <c r="E36" s="20" t="s">
        <v>221</v>
      </c>
      <c r="F36" s="8">
        <v>3508002</v>
      </c>
      <c r="H36" s="36">
        <v>37056</v>
      </c>
    </row>
    <row r="37" spans="1:8" ht="12.75">
      <c r="A37" s="8">
        <v>3508002</v>
      </c>
      <c r="B37" s="6" t="s">
        <v>48</v>
      </c>
      <c r="C37" s="6">
        <v>80</v>
      </c>
      <c r="D37" s="6">
        <v>2</v>
      </c>
      <c r="E37" s="20" t="s">
        <v>92</v>
      </c>
      <c r="H37" s="36">
        <v>37057</v>
      </c>
    </row>
    <row r="38" spans="1:8" ht="12.75">
      <c r="A38" s="8">
        <v>3508201</v>
      </c>
      <c r="B38" s="6" t="s">
        <v>48</v>
      </c>
      <c r="C38" s="6">
        <v>82</v>
      </c>
      <c r="D38" s="6">
        <v>1</v>
      </c>
      <c r="E38" s="20" t="s">
        <v>291</v>
      </c>
      <c r="F38" s="8">
        <v>3508202</v>
      </c>
      <c r="H38" s="36">
        <v>37056</v>
      </c>
    </row>
    <row r="39" spans="1:8" ht="12.75">
      <c r="A39" s="8">
        <v>3708601</v>
      </c>
      <c r="B39" s="6" t="s">
        <v>50</v>
      </c>
      <c r="C39" s="6">
        <v>86</v>
      </c>
      <c r="D39" s="6">
        <v>1</v>
      </c>
      <c r="E39" s="20" t="s">
        <v>291</v>
      </c>
      <c r="F39" s="8">
        <v>3708602</v>
      </c>
      <c r="H39" s="36">
        <v>37056</v>
      </c>
    </row>
    <row r="40" spans="1:8" ht="12.75">
      <c r="A40" s="8">
        <v>3708801</v>
      </c>
      <c r="B40" s="6" t="s">
        <v>50</v>
      </c>
      <c r="C40" s="6">
        <v>88</v>
      </c>
      <c r="D40" s="6">
        <v>1</v>
      </c>
      <c r="E40" s="20" t="s">
        <v>92</v>
      </c>
      <c r="H40" s="36">
        <v>37056</v>
      </c>
    </row>
    <row r="41" spans="1:8" ht="12.75">
      <c r="A41" s="8">
        <v>3808501</v>
      </c>
      <c r="B41" s="6" t="s">
        <v>52</v>
      </c>
      <c r="C41" s="6">
        <v>85</v>
      </c>
      <c r="D41" s="6">
        <v>1</v>
      </c>
      <c r="E41" s="20" t="s">
        <v>291</v>
      </c>
      <c r="F41" s="8">
        <v>3808502</v>
      </c>
      <c r="H41" s="36">
        <v>37056</v>
      </c>
    </row>
    <row r="42" spans="1:8" ht="12.75">
      <c r="A42" s="8">
        <v>3808502</v>
      </c>
      <c r="B42" s="6" t="s">
        <v>52</v>
      </c>
      <c r="C42" s="6">
        <v>85</v>
      </c>
      <c r="D42" s="6">
        <v>2</v>
      </c>
      <c r="E42" s="20" t="s">
        <v>92</v>
      </c>
      <c r="H42" s="36">
        <v>37056</v>
      </c>
    </row>
    <row r="43" spans="1:8" ht="12.75">
      <c r="A43" s="8">
        <v>3808702</v>
      </c>
      <c r="B43" s="6" t="s">
        <v>52</v>
      </c>
      <c r="C43" s="6">
        <v>87</v>
      </c>
      <c r="D43" s="6">
        <v>2</v>
      </c>
      <c r="E43" s="20" t="s">
        <v>92</v>
      </c>
      <c r="H43" s="36">
        <v>37056</v>
      </c>
    </row>
    <row r="44" spans="1:8" ht="12.75">
      <c r="A44" s="8">
        <v>3909002</v>
      </c>
      <c r="B44" s="6" t="s">
        <v>54</v>
      </c>
      <c r="C44" s="6">
        <v>90</v>
      </c>
      <c r="D44" s="6">
        <v>2</v>
      </c>
      <c r="E44" s="20" t="s">
        <v>92</v>
      </c>
      <c r="H44" s="36">
        <v>37056</v>
      </c>
    </row>
    <row r="45" spans="1:8" ht="12.75">
      <c r="A45" s="8">
        <v>4009501</v>
      </c>
      <c r="B45" s="6" t="s">
        <v>55</v>
      </c>
      <c r="C45" s="6">
        <v>95</v>
      </c>
      <c r="D45" s="6">
        <v>1</v>
      </c>
      <c r="E45" s="20" t="s">
        <v>92</v>
      </c>
      <c r="H45" s="36">
        <v>37056</v>
      </c>
    </row>
    <row r="46" spans="1:8" ht="12.75">
      <c r="A46" s="8">
        <v>4009701</v>
      </c>
      <c r="B46" s="6" t="s">
        <v>55</v>
      </c>
      <c r="C46" s="6">
        <v>97</v>
      </c>
      <c r="D46" s="6">
        <v>1</v>
      </c>
      <c r="E46" s="20" t="s">
        <v>92</v>
      </c>
      <c r="H46" s="36">
        <v>37056</v>
      </c>
    </row>
    <row r="47" spans="1:8" ht="12.75">
      <c r="A47" s="8">
        <v>4109401</v>
      </c>
      <c r="B47" s="6" t="s">
        <v>56</v>
      </c>
      <c r="C47" s="6">
        <v>94</v>
      </c>
      <c r="D47" s="6">
        <v>1</v>
      </c>
      <c r="E47" s="20" t="s">
        <v>92</v>
      </c>
      <c r="H47" s="36">
        <v>37057</v>
      </c>
    </row>
    <row r="48" spans="1:8" ht="12.75">
      <c r="A48" s="8">
        <v>4109402</v>
      </c>
      <c r="B48" s="6" t="s">
        <v>56</v>
      </c>
      <c r="C48" s="6">
        <v>94</v>
      </c>
      <c r="D48" s="6">
        <v>2</v>
      </c>
      <c r="E48" s="20" t="s">
        <v>92</v>
      </c>
      <c r="H48" s="36">
        <v>37056</v>
      </c>
    </row>
    <row r="49" spans="1:8" ht="12.75">
      <c r="A49" s="8">
        <v>4109501</v>
      </c>
      <c r="B49" s="6" t="s">
        <v>56</v>
      </c>
      <c r="C49" s="6">
        <v>95</v>
      </c>
      <c r="D49" s="6">
        <v>1</v>
      </c>
      <c r="E49" s="20" t="s">
        <v>293</v>
      </c>
      <c r="F49" s="8">
        <v>4009501</v>
      </c>
      <c r="G49" s="8">
        <v>4109502</v>
      </c>
      <c r="H49" s="36">
        <v>37056</v>
      </c>
    </row>
    <row r="50" spans="1:8" ht="12.75">
      <c r="A50" s="8">
        <v>4109701</v>
      </c>
      <c r="B50" s="6" t="s">
        <v>56</v>
      </c>
      <c r="C50" s="6">
        <v>97</v>
      </c>
      <c r="D50" s="6">
        <v>1</v>
      </c>
      <c r="E50" s="20" t="s">
        <v>293</v>
      </c>
      <c r="F50" s="8">
        <v>4009701</v>
      </c>
      <c r="G50" s="8">
        <v>4109702</v>
      </c>
      <c r="H50" s="36">
        <v>37056</v>
      </c>
    </row>
    <row r="51" spans="1:8" ht="12.75">
      <c r="A51" s="8">
        <v>4109702</v>
      </c>
      <c r="B51" s="6" t="s">
        <v>56</v>
      </c>
      <c r="C51" s="6">
        <v>97</v>
      </c>
      <c r="D51" s="6">
        <v>2</v>
      </c>
      <c r="E51" s="20" t="s">
        <v>292</v>
      </c>
      <c r="F51" s="8">
        <v>4009701</v>
      </c>
      <c r="H51" s="36">
        <v>37056</v>
      </c>
    </row>
    <row r="52" spans="1:8" ht="12.75">
      <c r="A52" s="8">
        <v>4209901</v>
      </c>
      <c r="B52" s="6" t="s">
        <v>59</v>
      </c>
      <c r="C52" s="6">
        <v>99</v>
      </c>
      <c r="D52" s="6">
        <v>1</v>
      </c>
      <c r="E52" s="20" t="s">
        <v>92</v>
      </c>
      <c r="H52" s="36">
        <v>37056</v>
      </c>
    </row>
    <row r="53" spans="1:8" ht="12.75">
      <c r="A53" s="8">
        <v>4210101</v>
      </c>
      <c r="B53" s="6" t="s">
        <v>59</v>
      </c>
      <c r="C53" s="6">
        <v>101</v>
      </c>
      <c r="D53" s="6">
        <v>1</v>
      </c>
      <c r="E53" s="20" t="s">
        <v>92</v>
      </c>
      <c r="H53" s="36">
        <v>37056</v>
      </c>
    </row>
    <row r="54" spans="1:8" ht="12.75">
      <c r="A54" s="8">
        <v>4309902</v>
      </c>
      <c r="B54" s="6" t="s">
        <v>67</v>
      </c>
      <c r="C54" s="6">
        <v>99</v>
      </c>
      <c r="D54" s="6">
        <v>2</v>
      </c>
      <c r="E54" s="20" t="s">
        <v>294</v>
      </c>
      <c r="F54" s="8">
        <v>4209901</v>
      </c>
      <c r="H54" s="36">
        <v>37056</v>
      </c>
    </row>
    <row r="55" spans="1:8" ht="12.75">
      <c r="A55" s="8">
        <v>4310101</v>
      </c>
      <c r="B55" s="6" t="s">
        <v>67</v>
      </c>
      <c r="C55" s="6">
        <v>101</v>
      </c>
      <c r="D55" s="6">
        <v>1</v>
      </c>
      <c r="E55" s="20" t="s">
        <v>292</v>
      </c>
      <c r="F55" s="8">
        <v>4210101</v>
      </c>
      <c r="H55" s="36">
        <v>37056</v>
      </c>
    </row>
    <row r="56" spans="1:8" ht="12.75">
      <c r="A56" s="8">
        <v>4409701</v>
      </c>
      <c r="B56" s="6" t="s">
        <v>69</v>
      </c>
      <c r="C56" s="6">
        <v>97</v>
      </c>
      <c r="D56" s="6">
        <v>1</v>
      </c>
      <c r="E56" s="20" t="s">
        <v>92</v>
      </c>
      <c r="H56" s="36">
        <v>37056</v>
      </c>
    </row>
    <row r="57" spans="1:8" ht="12.75">
      <c r="A57" s="8">
        <v>4410301</v>
      </c>
      <c r="B57" s="6" t="s">
        <v>69</v>
      </c>
      <c r="C57" s="6">
        <v>103</v>
      </c>
      <c r="D57" s="6">
        <v>1</v>
      </c>
      <c r="E57" s="20" t="s">
        <v>92</v>
      </c>
      <c r="H57" s="36">
        <v>37056</v>
      </c>
    </row>
    <row r="58" spans="1:8" ht="12.75">
      <c r="A58" s="8">
        <v>4410501</v>
      </c>
      <c r="B58" s="6" t="s">
        <v>69</v>
      </c>
      <c r="C58" s="6">
        <v>105</v>
      </c>
      <c r="D58" s="6">
        <v>1</v>
      </c>
      <c r="E58" s="20" t="s">
        <v>92</v>
      </c>
      <c r="H58" s="36">
        <v>37056</v>
      </c>
    </row>
    <row r="59" spans="1:8" ht="12.75">
      <c r="A59" s="8">
        <v>4510401</v>
      </c>
      <c r="B59" s="6" t="s">
        <v>71</v>
      </c>
      <c r="C59" s="6">
        <v>104</v>
      </c>
      <c r="D59" s="6">
        <v>1</v>
      </c>
      <c r="E59" s="20" t="s">
        <v>295</v>
      </c>
      <c r="F59" s="8">
        <v>4510402</v>
      </c>
      <c r="H59" s="36">
        <v>37056</v>
      </c>
    </row>
    <row r="60" spans="1:8" ht="12.75">
      <c r="A60" s="8">
        <v>4510402</v>
      </c>
      <c r="B60" s="6" t="s">
        <v>71</v>
      </c>
      <c r="C60" s="6">
        <v>104</v>
      </c>
      <c r="D60" s="6">
        <v>2</v>
      </c>
      <c r="E60" s="20" t="s">
        <v>92</v>
      </c>
      <c r="H60" s="36">
        <v>37057</v>
      </c>
    </row>
    <row r="61" spans="1:8" ht="12.75">
      <c r="A61" s="8">
        <v>4510501</v>
      </c>
      <c r="B61" s="6" t="s">
        <v>71</v>
      </c>
      <c r="C61" s="6">
        <v>105</v>
      </c>
      <c r="D61" s="6">
        <v>1</v>
      </c>
      <c r="E61" s="20" t="s">
        <v>296</v>
      </c>
      <c r="F61" s="8">
        <v>4410501</v>
      </c>
      <c r="G61" s="8">
        <v>4510502</v>
      </c>
      <c r="H61" s="36">
        <v>37056</v>
      </c>
    </row>
    <row r="62" spans="1:8" ht="12.75">
      <c r="A62" s="8">
        <v>4510502</v>
      </c>
      <c r="B62" s="6" t="s">
        <v>71</v>
      </c>
      <c r="C62" s="6">
        <v>105</v>
      </c>
      <c r="D62" s="6">
        <v>2</v>
      </c>
      <c r="E62" s="20" t="s">
        <v>292</v>
      </c>
      <c r="F62" s="8">
        <v>4410501</v>
      </c>
      <c r="H62" s="36">
        <v>37056</v>
      </c>
    </row>
    <row r="63" spans="1:8" ht="12.75">
      <c r="A63" s="8">
        <v>4610901</v>
      </c>
      <c r="B63" s="6" t="s">
        <v>73</v>
      </c>
      <c r="C63" s="6">
        <v>109</v>
      </c>
      <c r="D63" s="6">
        <v>1</v>
      </c>
      <c r="E63" s="20" t="s">
        <v>291</v>
      </c>
      <c r="F63" s="8">
        <v>4610902</v>
      </c>
      <c r="H63" s="36">
        <v>37056</v>
      </c>
    </row>
    <row r="64" spans="1:8" ht="12.75">
      <c r="A64" s="8">
        <v>4610902</v>
      </c>
      <c r="B64" s="6" t="s">
        <v>73</v>
      </c>
      <c r="C64" s="6">
        <v>109</v>
      </c>
      <c r="D64" s="6">
        <v>2</v>
      </c>
      <c r="E64" s="20" t="s">
        <v>92</v>
      </c>
      <c r="H64" s="36">
        <v>37056</v>
      </c>
    </row>
    <row r="65" spans="1:8" ht="12.75">
      <c r="A65" s="8">
        <v>4611102</v>
      </c>
      <c r="B65" s="6" t="s">
        <v>73</v>
      </c>
      <c r="C65" s="6">
        <v>111</v>
      </c>
      <c r="D65" s="6">
        <v>2</v>
      </c>
      <c r="E65" s="20" t="s">
        <v>92</v>
      </c>
      <c r="H65" s="36">
        <v>37056</v>
      </c>
    </row>
    <row r="66" spans="1:8" ht="12.75">
      <c r="A66" s="8">
        <v>4710801</v>
      </c>
      <c r="B66" s="6" t="s">
        <v>75</v>
      </c>
      <c r="C66" s="6">
        <v>108</v>
      </c>
      <c r="D66" s="6">
        <v>1</v>
      </c>
      <c r="E66" s="20" t="s">
        <v>92</v>
      </c>
      <c r="H66" s="36">
        <v>37056</v>
      </c>
    </row>
    <row r="67" spans="1:8" ht="12.75">
      <c r="A67" s="8">
        <v>4710902</v>
      </c>
      <c r="B67" s="6" t="s">
        <v>75</v>
      </c>
      <c r="C67" s="6">
        <v>109</v>
      </c>
      <c r="D67" s="6">
        <v>2</v>
      </c>
      <c r="E67" s="20" t="s">
        <v>297</v>
      </c>
      <c r="F67" s="8">
        <v>4610902</v>
      </c>
      <c r="G67" s="8">
        <v>4610901</v>
      </c>
      <c r="H67" s="36">
        <v>37056</v>
      </c>
    </row>
    <row r="68" spans="1:8" ht="12.75">
      <c r="A68" s="8">
        <v>4711001</v>
      </c>
      <c r="B68" s="6" t="s">
        <v>75</v>
      </c>
      <c r="C68" s="6">
        <v>110</v>
      </c>
      <c r="D68" s="6">
        <v>1</v>
      </c>
      <c r="E68" s="20" t="s">
        <v>92</v>
      </c>
      <c r="H68" s="36">
        <v>37056</v>
      </c>
    </row>
    <row r="69" spans="1:8" ht="12.75">
      <c r="A69" s="8">
        <v>4711002</v>
      </c>
      <c r="B69" s="6" t="s">
        <v>75</v>
      </c>
      <c r="C69" s="6">
        <v>110</v>
      </c>
      <c r="D69" s="6">
        <v>2</v>
      </c>
      <c r="E69" s="20" t="s">
        <v>92</v>
      </c>
      <c r="H69" s="36">
        <v>37056</v>
      </c>
    </row>
    <row r="70" spans="1:8" ht="12.75">
      <c r="A70" s="8">
        <v>4811501</v>
      </c>
      <c r="B70" s="6" t="s">
        <v>79</v>
      </c>
      <c r="C70" s="6">
        <v>115</v>
      </c>
      <c r="D70" s="6">
        <v>1</v>
      </c>
      <c r="E70" s="20" t="s">
        <v>92</v>
      </c>
      <c r="H70" s="36">
        <v>37056</v>
      </c>
    </row>
    <row r="71" spans="1:8" ht="12.75">
      <c r="A71" s="8">
        <v>4911302</v>
      </c>
      <c r="B71" s="6" t="s">
        <v>81</v>
      </c>
      <c r="C71" s="6">
        <v>113</v>
      </c>
      <c r="D71" s="6">
        <v>2</v>
      </c>
      <c r="E71" s="20" t="s">
        <v>297</v>
      </c>
      <c r="F71" s="8">
        <v>5011302</v>
      </c>
      <c r="G71" s="8">
        <v>5011301</v>
      </c>
      <c r="H71" s="36">
        <v>37056</v>
      </c>
    </row>
    <row r="72" spans="1:8" ht="12.75">
      <c r="A72" s="8">
        <v>4911402</v>
      </c>
      <c r="B72" s="6" t="s">
        <v>81</v>
      </c>
      <c r="C72" s="6">
        <v>114</v>
      </c>
      <c r="D72" s="6">
        <v>2</v>
      </c>
      <c r="E72" s="20" t="s">
        <v>291</v>
      </c>
      <c r="F72" s="8">
        <v>4911404</v>
      </c>
      <c r="H72" s="36">
        <v>37056</v>
      </c>
    </row>
    <row r="73" spans="1:8" ht="12.75">
      <c r="A73" s="8">
        <v>4911501</v>
      </c>
      <c r="B73" s="6" t="s">
        <v>81</v>
      </c>
      <c r="C73" s="6">
        <v>115</v>
      </c>
      <c r="D73" s="6">
        <v>1</v>
      </c>
      <c r="E73" s="20" t="s">
        <v>292</v>
      </c>
      <c r="F73" s="8">
        <v>4811501</v>
      </c>
      <c r="H73" s="36">
        <v>37056</v>
      </c>
    </row>
    <row r="74" spans="1:8" ht="12.75">
      <c r="A74" s="8">
        <v>4911602</v>
      </c>
      <c r="B74" s="6" t="s">
        <v>81</v>
      </c>
      <c r="C74" s="6">
        <v>116</v>
      </c>
      <c r="D74" s="6">
        <v>2</v>
      </c>
      <c r="E74" s="20" t="s">
        <v>291</v>
      </c>
      <c r="F74" s="8">
        <v>4911604</v>
      </c>
      <c r="H74" s="36">
        <v>37056</v>
      </c>
    </row>
    <row r="75" spans="1:8" ht="12.75">
      <c r="A75" s="8">
        <v>5011301</v>
      </c>
      <c r="B75" s="6" t="s">
        <v>84</v>
      </c>
      <c r="C75" s="6">
        <v>113</v>
      </c>
      <c r="D75" s="6">
        <v>1</v>
      </c>
      <c r="E75" s="20" t="s">
        <v>291</v>
      </c>
      <c r="F75" s="8">
        <v>5011302</v>
      </c>
      <c r="H75" s="36">
        <v>37056</v>
      </c>
    </row>
    <row r="76" spans="1:8" ht="12.75">
      <c r="A76" s="8">
        <v>5011702</v>
      </c>
      <c r="B76" s="6" t="s">
        <v>84</v>
      </c>
      <c r="C76" s="6">
        <v>117</v>
      </c>
      <c r="D76" s="6">
        <v>2</v>
      </c>
      <c r="E76" s="20" t="s">
        <v>92</v>
      </c>
      <c r="H76" s="36">
        <v>37056</v>
      </c>
    </row>
    <row r="77" spans="1:8" ht="12.75">
      <c r="A77" s="8">
        <v>5012302</v>
      </c>
      <c r="B77" s="6" t="s">
        <v>84</v>
      </c>
      <c r="C77" s="6">
        <v>123</v>
      </c>
      <c r="D77" s="6">
        <v>2</v>
      </c>
      <c r="E77" s="20" t="s">
        <v>92</v>
      </c>
      <c r="H77" s="36">
        <v>37056</v>
      </c>
    </row>
    <row r="78" spans="1:8" ht="12.75">
      <c r="A78" s="8">
        <v>5012501</v>
      </c>
      <c r="B78" s="6" t="s">
        <v>84</v>
      </c>
      <c r="C78" s="6">
        <v>125</v>
      </c>
      <c r="D78" s="6">
        <v>1</v>
      </c>
      <c r="E78" s="20" t="s">
        <v>92</v>
      </c>
      <c r="H78" s="36">
        <v>37056</v>
      </c>
    </row>
    <row r="79" spans="1:8" ht="12.75">
      <c r="A79" s="8">
        <v>5012502</v>
      </c>
      <c r="B79" s="6" t="s">
        <v>84</v>
      </c>
      <c r="C79" s="6">
        <v>125</v>
      </c>
      <c r="D79" s="6">
        <v>2</v>
      </c>
      <c r="E79" s="20" t="s">
        <v>92</v>
      </c>
      <c r="H79" s="36">
        <v>37056</v>
      </c>
    </row>
    <row r="80" spans="1:8" ht="12.75">
      <c r="A80" s="8">
        <v>5112201</v>
      </c>
      <c r="B80" s="6" t="s">
        <v>89</v>
      </c>
      <c r="C80" s="6">
        <v>122</v>
      </c>
      <c r="D80" s="6">
        <v>1</v>
      </c>
      <c r="E80" s="20" t="s">
        <v>291</v>
      </c>
      <c r="F80" s="8">
        <v>5112202</v>
      </c>
      <c r="H80" s="36">
        <v>37056</v>
      </c>
    </row>
    <row r="81" spans="1:8" ht="12.75">
      <c r="A81" s="8">
        <v>5112401</v>
      </c>
      <c r="B81" s="6" t="s">
        <v>89</v>
      </c>
      <c r="C81" s="6">
        <v>124</v>
      </c>
      <c r="D81" s="6">
        <v>1</v>
      </c>
      <c r="E81" s="20" t="s">
        <v>214</v>
      </c>
      <c r="F81" s="8">
        <v>5112404</v>
      </c>
      <c r="G81" s="8">
        <v>5112402</v>
      </c>
      <c r="H81" s="36">
        <v>37056</v>
      </c>
    </row>
    <row r="82" spans="1:8" ht="12.75">
      <c r="A82" s="8">
        <v>5112402</v>
      </c>
      <c r="B82" s="6" t="s">
        <v>89</v>
      </c>
      <c r="C82" s="6">
        <v>124</v>
      </c>
      <c r="D82" s="6">
        <v>2</v>
      </c>
      <c r="E82" s="20" t="s">
        <v>221</v>
      </c>
      <c r="F82" s="8">
        <v>5112404</v>
      </c>
      <c r="H82" s="36">
        <v>37056</v>
      </c>
    </row>
    <row r="83" spans="1:8" ht="12.75">
      <c r="A83" s="8">
        <v>5112501</v>
      </c>
      <c r="B83" s="6" t="s">
        <v>89</v>
      </c>
      <c r="C83" s="6">
        <v>125</v>
      </c>
      <c r="D83" s="6">
        <v>1</v>
      </c>
      <c r="E83" s="20" t="s">
        <v>298</v>
      </c>
      <c r="F83" s="8">
        <v>5012502</v>
      </c>
      <c r="G83" s="8">
        <v>5012501</v>
      </c>
      <c r="H83" s="36">
        <v>37056</v>
      </c>
    </row>
    <row r="84" spans="1:8" ht="12.75">
      <c r="A84" s="8">
        <v>5213101</v>
      </c>
      <c r="B84" s="6" t="s">
        <v>191</v>
      </c>
      <c r="C84" s="6">
        <v>131</v>
      </c>
      <c r="D84" s="6">
        <v>1</v>
      </c>
      <c r="E84" s="20" t="s">
        <v>92</v>
      </c>
      <c r="H84" s="36">
        <v>37057</v>
      </c>
    </row>
    <row r="85" spans="1:8" ht="12.75">
      <c r="A85" s="8">
        <v>5312801</v>
      </c>
      <c r="B85" s="6" t="s">
        <v>92</v>
      </c>
      <c r="C85" s="6">
        <v>128</v>
      </c>
      <c r="D85" s="6">
        <v>1</v>
      </c>
      <c r="E85" s="20" t="s">
        <v>92</v>
      </c>
      <c r="H85" s="36">
        <v>37056</v>
      </c>
    </row>
    <row r="86" spans="1:8" ht="12.75">
      <c r="A86" s="8">
        <v>5313101</v>
      </c>
      <c r="B86" s="6" t="s">
        <v>92</v>
      </c>
      <c r="C86" s="6">
        <v>131</v>
      </c>
      <c r="D86" s="6">
        <v>1</v>
      </c>
      <c r="E86" s="20" t="s">
        <v>299</v>
      </c>
      <c r="F86" s="8">
        <v>5213102</v>
      </c>
      <c r="G86" s="8">
        <v>5213101</v>
      </c>
      <c r="H86" s="36">
        <v>37056</v>
      </c>
    </row>
    <row r="87" spans="1:9" ht="12.75">
      <c r="A87" s="73">
        <v>5513401</v>
      </c>
      <c r="B87" s="75" t="s">
        <v>94</v>
      </c>
      <c r="C87" s="75">
        <v>134</v>
      </c>
      <c r="D87" s="75">
        <v>1</v>
      </c>
      <c r="E87" s="113" t="s">
        <v>291</v>
      </c>
      <c r="F87" s="73">
        <v>5513402</v>
      </c>
      <c r="G87" s="73"/>
      <c r="H87" s="37">
        <v>43409</v>
      </c>
      <c r="I87" s="77" t="s">
        <v>394</v>
      </c>
    </row>
    <row r="88" spans="1:9" ht="12.75">
      <c r="A88" s="73">
        <v>5513401</v>
      </c>
      <c r="B88" s="75" t="s">
        <v>94</v>
      </c>
      <c r="C88" s="75">
        <v>134</v>
      </c>
      <c r="D88" s="75">
        <v>1</v>
      </c>
      <c r="E88" s="113" t="s">
        <v>221</v>
      </c>
      <c r="F88" s="73">
        <v>5513402</v>
      </c>
      <c r="G88" s="73"/>
      <c r="H88" s="37">
        <v>43409</v>
      </c>
      <c r="I88" s="77" t="s">
        <v>394</v>
      </c>
    </row>
    <row r="89" spans="1:9" ht="12.75">
      <c r="A89" s="73">
        <v>5513402</v>
      </c>
      <c r="B89" s="75" t="s">
        <v>94</v>
      </c>
      <c r="C89" s="75">
        <v>134</v>
      </c>
      <c r="D89" s="75">
        <v>2</v>
      </c>
      <c r="E89" s="113" t="s">
        <v>92</v>
      </c>
      <c r="F89" s="73"/>
      <c r="G89" s="73"/>
      <c r="H89" s="37">
        <v>43409</v>
      </c>
      <c r="I89" s="77" t="s">
        <v>394</v>
      </c>
    </row>
    <row r="90" spans="1:9" ht="12.75">
      <c r="A90" s="67">
        <v>5613101</v>
      </c>
      <c r="B90" s="71" t="s">
        <v>95</v>
      </c>
      <c r="C90" s="71">
        <v>131</v>
      </c>
      <c r="D90" s="71">
        <v>1</v>
      </c>
      <c r="E90" s="111" t="s">
        <v>291</v>
      </c>
      <c r="F90" s="67">
        <v>5613102</v>
      </c>
      <c r="G90" s="67"/>
      <c r="H90" s="110">
        <v>43559</v>
      </c>
      <c r="I90" s="112" t="s">
        <v>404</v>
      </c>
    </row>
    <row r="91" spans="1:8" ht="12.75">
      <c r="A91" s="8">
        <v>5613302</v>
      </c>
      <c r="B91" s="6" t="s">
        <v>95</v>
      </c>
      <c r="C91" s="6">
        <v>133</v>
      </c>
      <c r="D91" s="6">
        <v>2</v>
      </c>
      <c r="E91" s="20" t="s">
        <v>92</v>
      </c>
      <c r="H91" s="36">
        <v>37056</v>
      </c>
    </row>
    <row r="92" spans="1:8" ht="12.75">
      <c r="A92" s="8">
        <v>5613901</v>
      </c>
      <c r="B92" s="6" t="s">
        <v>95</v>
      </c>
      <c r="C92" s="6">
        <v>139</v>
      </c>
      <c r="D92" s="6">
        <v>1</v>
      </c>
      <c r="E92" s="20" t="s">
        <v>92</v>
      </c>
      <c r="H92" s="36">
        <v>37056</v>
      </c>
    </row>
    <row r="93" spans="1:8" ht="12.75">
      <c r="A93" s="8">
        <v>5714001</v>
      </c>
      <c r="B93" s="6" t="s">
        <v>97</v>
      </c>
      <c r="C93" s="6">
        <v>140</v>
      </c>
      <c r="D93" s="6">
        <v>1</v>
      </c>
      <c r="E93" s="20" t="s">
        <v>92</v>
      </c>
      <c r="H93" s="36">
        <v>37056</v>
      </c>
    </row>
    <row r="94" spans="1:8" ht="12.75">
      <c r="A94" s="8">
        <v>5814101</v>
      </c>
      <c r="B94" s="6" t="s">
        <v>98</v>
      </c>
      <c r="C94" s="6">
        <v>141</v>
      </c>
      <c r="D94" s="6">
        <v>1</v>
      </c>
      <c r="E94" s="20" t="s">
        <v>92</v>
      </c>
      <c r="H94" s="36">
        <v>37056</v>
      </c>
    </row>
    <row r="95" spans="1:8" ht="12.75">
      <c r="A95" s="8">
        <v>5814301</v>
      </c>
      <c r="B95" s="6" t="s">
        <v>98</v>
      </c>
      <c r="C95" s="6">
        <v>143</v>
      </c>
      <c r="D95" s="6">
        <v>1</v>
      </c>
      <c r="E95" s="20" t="s">
        <v>92</v>
      </c>
      <c r="H95" s="36">
        <v>37056</v>
      </c>
    </row>
    <row r="96" spans="1:8" ht="12.75">
      <c r="A96" s="8">
        <v>5914201</v>
      </c>
      <c r="B96" s="6" t="s">
        <v>99</v>
      </c>
      <c r="C96" s="6">
        <v>142</v>
      </c>
      <c r="D96" s="6">
        <v>1</v>
      </c>
      <c r="E96" s="20" t="s">
        <v>291</v>
      </c>
      <c r="F96" s="8">
        <v>5914202</v>
      </c>
      <c r="H96" s="36">
        <v>37056</v>
      </c>
    </row>
    <row r="97" spans="1:8" ht="12.75">
      <c r="A97" s="8">
        <v>6014701</v>
      </c>
      <c r="B97" s="6" t="s">
        <v>101</v>
      </c>
      <c r="C97" s="6">
        <v>147</v>
      </c>
      <c r="D97" s="6">
        <v>1</v>
      </c>
      <c r="E97" s="20" t="s">
        <v>92</v>
      </c>
      <c r="H97" s="36">
        <v>37056</v>
      </c>
    </row>
    <row r="98" spans="1:8" ht="12.75">
      <c r="A98" s="8">
        <v>6014901</v>
      </c>
      <c r="B98" s="6" t="s">
        <v>101</v>
      </c>
      <c r="C98" s="6">
        <v>149</v>
      </c>
      <c r="D98" s="6">
        <v>1</v>
      </c>
      <c r="E98" s="20" t="s">
        <v>92</v>
      </c>
      <c r="H98" s="36">
        <v>37056</v>
      </c>
    </row>
    <row r="99" spans="1:8" ht="12.75">
      <c r="A99" s="8">
        <v>6015101</v>
      </c>
      <c r="B99" s="6" t="s">
        <v>101</v>
      </c>
      <c r="C99" s="6">
        <v>151</v>
      </c>
      <c r="D99" s="6">
        <v>1</v>
      </c>
      <c r="E99" s="20" t="s">
        <v>92</v>
      </c>
      <c r="H99" s="36">
        <v>37056</v>
      </c>
    </row>
    <row r="100" spans="1:8" ht="12.75">
      <c r="A100" s="8">
        <v>6114901</v>
      </c>
      <c r="B100" s="6" t="s">
        <v>107</v>
      </c>
      <c r="C100" s="6">
        <v>149</v>
      </c>
      <c r="D100" s="6">
        <v>1</v>
      </c>
      <c r="E100" s="20" t="s">
        <v>292</v>
      </c>
      <c r="F100" s="8">
        <v>6014901</v>
      </c>
      <c r="H100" s="36">
        <v>37056</v>
      </c>
    </row>
    <row r="101" spans="1:8" ht="12.75">
      <c r="A101" s="8">
        <v>6115101</v>
      </c>
      <c r="B101" s="6" t="s">
        <v>107</v>
      </c>
      <c r="C101" s="6">
        <v>151</v>
      </c>
      <c r="D101" s="6">
        <v>1</v>
      </c>
      <c r="E101" s="20" t="s">
        <v>292</v>
      </c>
      <c r="F101" s="8">
        <v>6015101</v>
      </c>
      <c r="H101" s="36">
        <v>37056</v>
      </c>
    </row>
    <row r="102" spans="1:8" ht="12.75">
      <c r="A102" s="8">
        <v>6215301</v>
      </c>
      <c r="B102" s="6" t="s">
        <v>108</v>
      </c>
      <c r="C102" s="6">
        <v>153</v>
      </c>
      <c r="D102" s="6">
        <v>1</v>
      </c>
      <c r="E102" s="20" t="s">
        <v>92</v>
      </c>
      <c r="H102" s="36">
        <v>37056</v>
      </c>
    </row>
    <row r="103" spans="1:8" ht="12.75">
      <c r="A103" s="8">
        <v>6215501</v>
      </c>
      <c r="B103" s="6" t="s">
        <v>108</v>
      </c>
      <c r="C103" s="6">
        <v>155</v>
      </c>
      <c r="D103" s="6">
        <v>1</v>
      </c>
      <c r="E103" s="20" t="s">
        <v>92</v>
      </c>
      <c r="H103" s="36">
        <v>37056</v>
      </c>
    </row>
    <row r="104" spans="1:8" ht="12.75">
      <c r="A104" s="8">
        <v>6315201</v>
      </c>
      <c r="B104" s="6" t="s">
        <v>109</v>
      </c>
      <c r="C104" s="6">
        <v>152</v>
      </c>
      <c r="D104" s="6">
        <v>1</v>
      </c>
      <c r="E104" s="20" t="s">
        <v>92</v>
      </c>
      <c r="H104" s="36">
        <v>37056</v>
      </c>
    </row>
    <row r="105" spans="1:8" ht="12.75">
      <c r="A105" s="8">
        <v>6315202</v>
      </c>
      <c r="B105" s="6" t="s">
        <v>109</v>
      </c>
      <c r="C105" s="6">
        <v>152</v>
      </c>
      <c r="D105" s="6">
        <v>2</v>
      </c>
      <c r="E105" s="20" t="s">
        <v>92</v>
      </c>
      <c r="H105" s="36">
        <v>37056</v>
      </c>
    </row>
    <row r="106" spans="1:8" ht="12.75">
      <c r="A106" s="8">
        <v>6315401</v>
      </c>
      <c r="B106" s="6" t="s">
        <v>109</v>
      </c>
      <c r="C106" s="6">
        <v>154</v>
      </c>
      <c r="D106" s="6">
        <v>1</v>
      </c>
      <c r="E106" s="20" t="s">
        <v>291</v>
      </c>
      <c r="F106" s="8">
        <v>6315402</v>
      </c>
      <c r="H106" s="36">
        <v>37056</v>
      </c>
    </row>
    <row r="107" spans="1:8" ht="12.75">
      <c r="A107" s="8">
        <v>6415301</v>
      </c>
      <c r="B107" s="6" t="s">
        <v>116</v>
      </c>
      <c r="C107" s="6">
        <v>153</v>
      </c>
      <c r="D107" s="6">
        <v>1</v>
      </c>
      <c r="E107" s="20" t="s">
        <v>92</v>
      </c>
      <c r="H107" s="36">
        <v>37056</v>
      </c>
    </row>
    <row r="108" spans="1:8" ht="12.75">
      <c r="A108" s="8">
        <v>6415901</v>
      </c>
      <c r="B108" s="6" t="s">
        <v>116</v>
      </c>
      <c r="C108" s="6">
        <v>159</v>
      </c>
      <c r="D108" s="6">
        <v>1</v>
      </c>
      <c r="E108" s="20" t="s">
        <v>92</v>
      </c>
      <c r="H108" s="36">
        <v>37056</v>
      </c>
    </row>
    <row r="109" spans="1:8" ht="12.75">
      <c r="A109" s="8">
        <v>6416101</v>
      </c>
      <c r="B109" s="6" t="s">
        <v>116</v>
      </c>
      <c r="C109" s="6">
        <v>161</v>
      </c>
      <c r="D109" s="6">
        <v>1</v>
      </c>
      <c r="E109" s="20" t="s">
        <v>92</v>
      </c>
      <c r="H109" s="36">
        <v>37056</v>
      </c>
    </row>
    <row r="110" spans="1:8" ht="12.75">
      <c r="A110" s="8">
        <v>6516001</v>
      </c>
      <c r="B110" s="6" t="s">
        <v>117</v>
      </c>
      <c r="C110" s="6">
        <v>160</v>
      </c>
      <c r="D110" s="6">
        <v>1</v>
      </c>
      <c r="E110" s="20" t="s">
        <v>92</v>
      </c>
      <c r="H110" s="36">
        <v>37056</v>
      </c>
    </row>
    <row r="111" spans="1:8" ht="12.75">
      <c r="A111" s="8">
        <v>6616501</v>
      </c>
      <c r="B111" s="6" t="s">
        <v>119</v>
      </c>
      <c r="C111" s="6">
        <v>165</v>
      </c>
      <c r="D111" s="6">
        <v>1</v>
      </c>
      <c r="E111" s="20" t="s">
        <v>291</v>
      </c>
      <c r="F111" s="8">
        <v>6616502</v>
      </c>
      <c r="H111" s="36">
        <v>37056</v>
      </c>
    </row>
    <row r="112" spans="1:8" ht="12.75">
      <c r="A112" s="8">
        <v>6616502</v>
      </c>
      <c r="B112" s="6" t="s">
        <v>119</v>
      </c>
      <c r="C112" s="6">
        <v>165</v>
      </c>
      <c r="D112" s="6">
        <v>2</v>
      </c>
      <c r="E112" s="20" t="s">
        <v>92</v>
      </c>
      <c r="H112" s="36">
        <v>37056</v>
      </c>
    </row>
    <row r="113" spans="1:8" ht="12.75">
      <c r="A113" s="8">
        <v>6716601</v>
      </c>
      <c r="B113" s="6" t="s">
        <v>120</v>
      </c>
      <c r="C113" s="6">
        <v>166</v>
      </c>
      <c r="D113" s="6">
        <v>1</v>
      </c>
      <c r="E113" s="20" t="s">
        <v>92</v>
      </c>
      <c r="H113" s="36">
        <v>37056</v>
      </c>
    </row>
    <row r="114" spans="1:8" ht="12.75">
      <c r="A114" s="8">
        <v>6817101</v>
      </c>
      <c r="B114" s="6" t="s">
        <v>122</v>
      </c>
      <c r="C114" s="6">
        <v>171</v>
      </c>
      <c r="D114" s="6">
        <v>1</v>
      </c>
      <c r="E114" s="20" t="s">
        <v>92</v>
      </c>
      <c r="H114" s="36">
        <v>37056</v>
      </c>
    </row>
    <row r="115" spans="1:8" ht="12.75">
      <c r="A115" s="8">
        <v>6917001</v>
      </c>
      <c r="B115" s="6" t="s">
        <v>124</v>
      </c>
      <c r="C115" s="6">
        <v>170</v>
      </c>
      <c r="D115" s="6">
        <v>1</v>
      </c>
      <c r="E115" s="20" t="s">
        <v>92</v>
      </c>
      <c r="H115" s="36">
        <v>37056</v>
      </c>
    </row>
    <row r="116" spans="1:8" ht="12.75">
      <c r="A116" s="8">
        <v>7016901</v>
      </c>
      <c r="B116" s="6" t="s">
        <v>125</v>
      </c>
      <c r="C116" s="6">
        <v>169</v>
      </c>
      <c r="D116" s="6">
        <v>1</v>
      </c>
      <c r="E116" s="20" t="s">
        <v>291</v>
      </c>
      <c r="F116" s="8">
        <v>7016902</v>
      </c>
      <c r="H116" s="36">
        <v>37056</v>
      </c>
    </row>
    <row r="117" spans="1:8" ht="12.75">
      <c r="A117" s="8">
        <v>7017501</v>
      </c>
      <c r="B117" s="6" t="s">
        <v>125</v>
      </c>
      <c r="C117" s="6">
        <v>175</v>
      </c>
      <c r="D117" s="6">
        <v>1</v>
      </c>
      <c r="E117" s="20" t="s">
        <v>291</v>
      </c>
      <c r="F117" s="8">
        <v>7017502</v>
      </c>
      <c r="H117" s="36">
        <v>37056</v>
      </c>
    </row>
    <row r="118" spans="1:8" ht="12.75">
      <c r="A118" s="8">
        <v>7017701</v>
      </c>
      <c r="B118" s="6" t="s">
        <v>125</v>
      </c>
      <c r="C118" s="6">
        <v>177</v>
      </c>
      <c r="D118" s="6">
        <v>1</v>
      </c>
      <c r="E118" s="20" t="s">
        <v>291</v>
      </c>
      <c r="F118" s="8">
        <v>7017702</v>
      </c>
      <c r="H118" s="36">
        <v>37056</v>
      </c>
    </row>
    <row r="119" spans="1:8" ht="12.75">
      <c r="A119" s="8">
        <v>7117602</v>
      </c>
      <c r="B119" s="6" t="s">
        <v>129</v>
      </c>
      <c r="C119" s="6">
        <v>176</v>
      </c>
      <c r="D119" s="6">
        <v>2</v>
      </c>
      <c r="E119" s="20" t="s">
        <v>92</v>
      </c>
      <c r="H119" s="36">
        <v>37056</v>
      </c>
    </row>
    <row r="120" spans="1:8" ht="12.75">
      <c r="A120" s="8">
        <v>7117701</v>
      </c>
      <c r="B120" s="6" t="s">
        <v>129</v>
      </c>
      <c r="C120" s="6">
        <v>177</v>
      </c>
      <c r="D120" s="6">
        <v>1</v>
      </c>
      <c r="E120" s="20" t="s">
        <v>92</v>
      </c>
      <c r="H120" s="36">
        <v>37056</v>
      </c>
    </row>
    <row r="121" spans="1:8" ht="12.75">
      <c r="A121" s="8">
        <v>7217501</v>
      </c>
      <c r="B121" s="6" t="s">
        <v>131</v>
      </c>
      <c r="C121" s="6">
        <v>175</v>
      </c>
      <c r="D121" s="6">
        <v>1</v>
      </c>
      <c r="E121" s="20" t="s">
        <v>92</v>
      </c>
      <c r="H121" s="36">
        <v>37056</v>
      </c>
    </row>
    <row r="122" spans="1:8" ht="12.75">
      <c r="A122" s="8">
        <v>7217902</v>
      </c>
      <c r="B122" s="6" t="s">
        <v>131</v>
      </c>
      <c r="C122" s="6">
        <v>179</v>
      </c>
      <c r="D122" s="6">
        <v>2</v>
      </c>
      <c r="E122" s="20" t="s">
        <v>92</v>
      </c>
      <c r="H122" s="36">
        <v>37056</v>
      </c>
    </row>
    <row r="123" spans="1:8" ht="12.75">
      <c r="A123" s="8">
        <v>7218002</v>
      </c>
      <c r="B123" s="6" t="s">
        <v>131</v>
      </c>
      <c r="C123" s="6">
        <v>180</v>
      </c>
      <c r="D123" s="6">
        <v>2</v>
      </c>
      <c r="E123" s="20" t="s">
        <v>92</v>
      </c>
      <c r="H123" s="36">
        <v>37056</v>
      </c>
    </row>
    <row r="124" spans="1:8" ht="12.75">
      <c r="A124" s="8">
        <v>7218101</v>
      </c>
      <c r="B124" s="6" t="s">
        <v>131</v>
      </c>
      <c r="C124" s="6">
        <v>181</v>
      </c>
      <c r="D124" s="6">
        <v>1</v>
      </c>
      <c r="E124" s="20" t="s">
        <v>92</v>
      </c>
      <c r="H124" s="36">
        <v>37056</v>
      </c>
    </row>
    <row r="125" spans="1:8" ht="12.75">
      <c r="A125" s="8">
        <v>7318201</v>
      </c>
      <c r="B125" s="6" t="s">
        <v>135</v>
      </c>
      <c r="C125" s="6">
        <v>182</v>
      </c>
      <c r="D125" s="6">
        <v>1</v>
      </c>
      <c r="E125" s="20" t="s">
        <v>291</v>
      </c>
      <c r="F125" s="8">
        <v>7318202</v>
      </c>
      <c r="H125" s="36">
        <v>37056</v>
      </c>
    </row>
    <row r="126" spans="1:8" ht="12.75">
      <c r="A126" s="8">
        <v>7418701</v>
      </c>
      <c r="B126" s="6" t="s">
        <v>137</v>
      </c>
      <c r="C126" s="6">
        <v>187</v>
      </c>
      <c r="D126" s="6">
        <v>1</v>
      </c>
      <c r="E126" s="20" t="s">
        <v>92</v>
      </c>
      <c r="H126" s="36">
        <v>37056</v>
      </c>
    </row>
    <row r="127" spans="1:8" ht="12.75">
      <c r="A127" s="8">
        <v>7518601</v>
      </c>
      <c r="B127" s="6" t="s">
        <v>138</v>
      </c>
      <c r="C127" s="6">
        <v>186</v>
      </c>
      <c r="D127" s="6">
        <v>1</v>
      </c>
      <c r="E127" s="20" t="s">
        <v>92</v>
      </c>
      <c r="H127" s="36">
        <v>37056</v>
      </c>
    </row>
    <row r="128" spans="1:8" ht="12.75">
      <c r="A128" s="8">
        <v>7518801</v>
      </c>
      <c r="B128" s="6" t="s">
        <v>138</v>
      </c>
      <c r="C128" s="6">
        <v>188</v>
      </c>
      <c r="D128" s="6">
        <v>1</v>
      </c>
      <c r="E128" s="20" t="s">
        <v>221</v>
      </c>
      <c r="F128" s="8">
        <v>7518802</v>
      </c>
      <c r="H128" s="36">
        <v>37056</v>
      </c>
    </row>
    <row r="129" spans="1:8" ht="12.75">
      <c r="A129" s="8">
        <v>7518802</v>
      </c>
      <c r="B129" s="6" t="s">
        <v>138</v>
      </c>
      <c r="C129" s="6">
        <v>188</v>
      </c>
      <c r="D129" s="6">
        <v>2</v>
      </c>
      <c r="E129" s="20" t="s">
        <v>92</v>
      </c>
      <c r="H129" s="36">
        <v>37056</v>
      </c>
    </row>
    <row r="130" spans="1:8" ht="12.75">
      <c r="A130" s="8">
        <v>7618501</v>
      </c>
      <c r="B130" s="6" t="s">
        <v>142</v>
      </c>
      <c r="C130" s="6">
        <v>185</v>
      </c>
      <c r="D130" s="6">
        <v>1</v>
      </c>
      <c r="E130" s="20" t="s">
        <v>92</v>
      </c>
      <c r="H130" s="36">
        <v>37056</v>
      </c>
    </row>
    <row r="131" spans="1:8" ht="12.75">
      <c r="A131" s="8">
        <v>7619101</v>
      </c>
      <c r="B131" s="6" t="s">
        <v>142</v>
      </c>
      <c r="C131" s="6">
        <v>191</v>
      </c>
      <c r="D131" s="6">
        <v>1</v>
      </c>
      <c r="E131" s="20" t="s">
        <v>221</v>
      </c>
      <c r="F131" s="8">
        <v>7619102</v>
      </c>
      <c r="H131" s="36">
        <v>37056</v>
      </c>
    </row>
    <row r="132" spans="1:8" ht="12.75">
      <c r="A132" s="8">
        <v>7619301</v>
      </c>
      <c r="B132" s="6" t="s">
        <v>142</v>
      </c>
      <c r="C132" s="6">
        <v>193</v>
      </c>
      <c r="D132" s="6">
        <v>1</v>
      </c>
      <c r="E132" s="20" t="s">
        <v>92</v>
      </c>
      <c r="H132" s="36">
        <v>37056</v>
      </c>
    </row>
    <row r="133" spans="1:8" ht="12.75">
      <c r="A133" s="90">
        <v>7719201</v>
      </c>
      <c r="B133" s="92" t="s">
        <v>152</v>
      </c>
      <c r="C133" s="92">
        <v>192</v>
      </c>
      <c r="D133" s="92">
        <v>1</v>
      </c>
      <c r="E133" s="114" t="s">
        <v>291</v>
      </c>
      <c r="F133" s="90">
        <v>7719202</v>
      </c>
      <c r="G133" s="77"/>
      <c r="H133" s="40">
        <v>41876</v>
      </c>
    </row>
    <row r="134" spans="1:8" ht="12.75">
      <c r="A134" s="8">
        <v>7719401</v>
      </c>
      <c r="B134" s="6" t="s">
        <v>152</v>
      </c>
      <c r="C134" s="6">
        <v>194</v>
      </c>
      <c r="D134" s="6">
        <v>1</v>
      </c>
      <c r="E134" s="20" t="s">
        <v>291</v>
      </c>
      <c r="F134" s="8">
        <v>7719402</v>
      </c>
      <c r="H134" s="36">
        <v>37056</v>
      </c>
    </row>
    <row r="135" spans="1:8" ht="12.75">
      <c r="A135" s="8">
        <v>7819901</v>
      </c>
      <c r="B135" s="6" t="s">
        <v>192</v>
      </c>
      <c r="C135" s="6">
        <v>199</v>
      </c>
      <c r="D135" s="6">
        <v>1</v>
      </c>
      <c r="E135" s="20" t="s">
        <v>92</v>
      </c>
      <c r="H135" s="36">
        <v>37057</v>
      </c>
    </row>
    <row r="136" spans="1:8" ht="12.75">
      <c r="A136" s="8">
        <v>7919801</v>
      </c>
      <c r="B136" s="6" t="s">
        <v>155</v>
      </c>
      <c r="C136" s="6">
        <v>198</v>
      </c>
      <c r="D136" s="6">
        <v>1</v>
      </c>
      <c r="E136" s="20" t="s">
        <v>92</v>
      </c>
      <c r="H136" s="36">
        <v>37056</v>
      </c>
    </row>
    <row r="137" spans="1:8" ht="12.75">
      <c r="A137" s="8">
        <v>7919901</v>
      </c>
      <c r="B137" s="6" t="s">
        <v>155</v>
      </c>
      <c r="C137" s="6">
        <v>199</v>
      </c>
      <c r="D137" s="6">
        <v>1</v>
      </c>
      <c r="E137" s="20" t="s">
        <v>300</v>
      </c>
      <c r="F137" s="8">
        <v>7819902</v>
      </c>
      <c r="G137" s="8">
        <v>7819901</v>
      </c>
      <c r="H137" s="36">
        <v>37056</v>
      </c>
    </row>
    <row r="138" spans="1:8" ht="12.75">
      <c r="A138" s="8">
        <v>8019702</v>
      </c>
      <c r="B138" s="6" t="s">
        <v>157</v>
      </c>
      <c r="C138" s="6">
        <v>197</v>
      </c>
      <c r="D138" s="6">
        <v>2</v>
      </c>
      <c r="E138" s="20" t="s">
        <v>92</v>
      </c>
      <c r="H138" s="36">
        <v>37056</v>
      </c>
    </row>
    <row r="139" spans="1:8" ht="12.75">
      <c r="A139" s="8">
        <v>8020301</v>
      </c>
      <c r="B139" s="6" t="s">
        <v>157</v>
      </c>
      <c r="C139" s="6">
        <v>203</v>
      </c>
      <c r="D139" s="6">
        <v>1</v>
      </c>
      <c r="E139" s="20" t="s">
        <v>92</v>
      </c>
      <c r="H139" s="36">
        <v>37056</v>
      </c>
    </row>
    <row r="140" spans="1:8" ht="12.75">
      <c r="A140" s="8">
        <v>8020501</v>
      </c>
      <c r="B140" s="6" t="s">
        <v>157</v>
      </c>
      <c r="C140" s="6">
        <v>205</v>
      </c>
      <c r="D140" s="6">
        <v>1</v>
      </c>
      <c r="E140" s="20" t="s">
        <v>92</v>
      </c>
      <c r="H140" s="36">
        <v>37056</v>
      </c>
    </row>
    <row r="141" spans="1:8" ht="12.75">
      <c r="A141" s="8">
        <v>9023301</v>
      </c>
      <c r="B141" s="6" t="s">
        <v>193</v>
      </c>
      <c r="C141" s="6">
        <v>233</v>
      </c>
      <c r="D141" s="6">
        <v>1</v>
      </c>
      <c r="E141" s="20" t="s">
        <v>92</v>
      </c>
      <c r="H141" s="36">
        <v>37057</v>
      </c>
    </row>
    <row r="142" spans="1:8" ht="12.75">
      <c r="A142" s="8">
        <v>9123301</v>
      </c>
      <c r="B142" s="6" t="s">
        <v>159</v>
      </c>
      <c r="C142" s="6">
        <v>233</v>
      </c>
      <c r="D142" s="6">
        <v>1</v>
      </c>
      <c r="E142" s="20" t="s">
        <v>301</v>
      </c>
      <c r="F142" s="8">
        <v>9023301</v>
      </c>
      <c r="H142" s="36">
        <v>37056</v>
      </c>
    </row>
    <row r="143" spans="1:8" ht="12.75">
      <c r="A143" s="8">
        <v>9223901</v>
      </c>
      <c r="B143" s="6" t="s">
        <v>160</v>
      </c>
      <c r="C143" s="6">
        <v>239</v>
      </c>
      <c r="D143" s="6">
        <v>1</v>
      </c>
      <c r="E143" s="20" t="s">
        <v>92</v>
      </c>
      <c r="H143" s="36">
        <v>37056</v>
      </c>
    </row>
    <row r="144" spans="1:8" ht="12.75">
      <c r="A144" s="8">
        <v>9323901</v>
      </c>
      <c r="B144" s="6" t="s">
        <v>161</v>
      </c>
      <c r="C144" s="6">
        <v>239</v>
      </c>
      <c r="D144" s="6">
        <v>1</v>
      </c>
      <c r="E144" s="20" t="s">
        <v>301</v>
      </c>
      <c r="F144" s="8">
        <v>9223901</v>
      </c>
      <c r="H144" s="36">
        <v>37056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38" sqref="G38"/>
    </sheetView>
  </sheetViews>
  <sheetFormatPr defaultColWidth="9.140625" defaultRowHeight="12.75"/>
  <cols>
    <col min="1" max="1" width="8.00390625" style="8" bestFit="1" customWidth="1"/>
    <col min="2" max="4" width="4.57421875" style="6" customWidth="1"/>
    <col min="5" max="5" width="5.7109375" style="11" customWidth="1"/>
    <col min="6" max="6" width="3.8515625" style="11" customWidth="1"/>
    <col min="7" max="7" width="9.7109375" style="15" bestFit="1" customWidth="1"/>
    <col min="8" max="8" width="5.8515625" style="22" customWidth="1"/>
    <col min="9" max="9" width="20.140625" style="16" customWidth="1"/>
    <col min="10" max="10" width="18.8515625" style="16" customWidth="1"/>
    <col min="11" max="11" width="11.7109375" style="16" customWidth="1"/>
    <col min="12" max="12" width="30.140625" style="16" customWidth="1"/>
    <col min="13" max="13" width="15.28125" style="16" customWidth="1"/>
    <col min="14" max="14" width="24.8515625" style="16" customWidth="1"/>
    <col min="15" max="15" width="13.00390625" style="16" customWidth="1"/>
    <col min="16" max="16" width="71.8515625" style="16" bestFit="1" customWidth="1"/>
  </cols>
  <sheetData>
    <row r="1" spans="1:16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10" t="s">
        <v>280</v>
      </c>
      <c r="F1" s="10" t="s">
        <v>0</v>
      </c>
      <c r="G1" s="15" t="s">
        <v>288</v>
      </c>
      <c r="H1" s="65" t="s">
        <v>289</v>
      </c>
      <c r="I1" s="15" t="s">
        <v>3</v>
      </c>
      <c r="J1" s="15" t="s">
        <v>4</v>
      </c>
      <c r="K1" s="15" t="s">
        <v>5</v>
      </c>
      <c r="L1" s="15" t="s">
        <v>6</v>
      </c>
      <c r="M1" s="15" t="s">
        <v>8</v>
      </c>
      <c r="N1" s="15" t="s">
        <v>9</v>
      </c>
      <c r="O1" s="15" t="s">
        <v>335</v>
      </c>
      <c r="P1" s="15" t="s">
        <v>7</v>
      </c>
    </row>
    <row r="2" spans="1:16" ht="12.75">
      <c r="A2" s="8">
        <v>4009501</v>
      </c>
      <c r="B2" s="6" t="s">
        <v>55</v>
      </c>
      <c r="C2" s="6">
        <v>95</v>
      </c>
      <c r="D2" s="6">
        <v>1</v>
      </c>
      <c r="E2" s="11">
        <v>724.2</v>
      </c>
      <c r="G2" s="14">
        <v>0.00102</v>
      </c>
      <c r="H2" s="22">
        <v>2.1</v>
      </c>
      <c r="I2" s="16" t="b">
        <v>1</v>
      </c>
      <c r="J2" s="16" t="b">
        <v>0</v>
      </c>
      <c r="K2" s="16" t="b">
        <v>0</v>
      </c>
      <c r="M2" s="16">
        <v>44.1</v>
      </c>
      <c r="N2" s="16" t="b">
        <v>1</v>
      </c>
      <c r="O2" s="37">
        <v>37056</v>
      </c>
      <c r="P2" s="16" t="s">
        <v>312</v>
      </c>
    </row>
    <row r="3" spans="1:16" ht="12.75">
      <c r="A3" s="8">
        <v>4009501</v>
      </c>
      <c r="B3" s="6" t="s">
        <v>55</v>
      </c>
      <c r="C3" s="6">
        <v>95</v>
      </c>
      <c r="D3" s="6">
        <v>1</v>
      </c>
      <c r="E3" s="11">
        <v>756.7</v>
      </c>
      <c r="G3" s="14">
        <v>0.00126</v>
      </c>
      <c r="H3" s="22">
        <v>2.4</v>
      </c>
      <c r="I3" s="16" t="b">
        <v>1</v>
      </c>
      <c r="J3" s="16" t="b">
        <v>0</v>
      </c>
      <c r="K3" s="16" t="b">
        <v>0</v>
      </c>
      <c r="M3" s="16">
        <v>54.5</v>
      </c>
      <c r="N3" s="16" t="b">
        <v>1</v>
      </c>
      <c r="O3" s="37">
        <v>37056</v>
      </c>
      <c r="P3" s="16" t="s">
        <v>312</v>
      </c>
    </row>
    <row r="4" spans="1:16" ht="12.75">
      <c r="A4" s="8">
        <v>4109501</v>
      </c>
      <c r="B4" s="6" t="s">
        <v>56</v>
      </c>
      <c r="C4" s="6">
        <v>95</v>
      </c>
      <c r="D4" s="6">
        <v>1</v>
      </c>
      <c r="E4" s="11">
        <v>765.8</v>
      </c>
      <c r="G4" s="14">
        <v>2.44E-05</v>
      </c>
      <c r="H4" s="22">
        <v>0.4</v>
      </c>
      <c r="I4" s="16" t="b">
        <v>1</v>
      </c>
      <c r="J4" s="16" t="b">
        <v>0</v>
      </c>
      <c r="K4" s="16" t="b">
        <v>0</v>
      </c>
      <c r="M4" s="16">
        <v>99.79</v>
      </c>
      <c r="N4" s="16" t="b">
        <v>1</v>
      </c>
      <c r="O4" s="37">
        <v>37056</v>
      </c>
      <c r="P4" s="16" t="s">
        <v>312</v>
      </c>
    </row>
    <row r="5" spans="1:16" ht="12.75">
      <c r="A5" s="8">
        <v>4109702</v>
      </c>
      <c r="B5" s="6" t="s">
        <v>56</v>
      </c>
      <c r="C5" s="6">
        <v>97</v>
      </c>
      <c r="D5" s="6">
        <v>1</v>
      </c>
      <c r="E5" s="11">
        <v>657.9</v>
      </c>
      <c r="G5" s="14">
        <v>0.00202</v>
      </c>
      <c r="H5" s="22">
        <v>0.7</v>
      </c>
      <c r="I5" s="16" t="b">
        <v>1</v>
      </c>
      <c r="J5" s="16" t="b">
        <v>0</v>
      </c>
      <c r="K5" s="16" t="b">
        <v>0</v>
      </c>
      <c r="L5" s="16">
        <v>0</v>
      </c>
      <c r="M5" s="16" t="s">
        <v>302</v>
      </c>
      <c r="N5" s="16" t="b">
        <v>0</v>
      </c>
      <c r="O5" s="37">
        <v>37056</v>
      </c>
      <c r="P5" s="16" t="s">
        <v>312</v>
      </c>
    </row>
    <row r="6" spans="1:16" ht="12.75">
      <c r="A6" s="8">
        <v>4109702</v>
      </c>
      <c r="B6" s="6" t="s">
        <v>56</v>
      </c>
      <c r="C6" s="6">
        <v>97</v>
      </c>
      <c r="D6" s="6">
        <v>2</v>
      </c>
      <c r="E6" s="11">
        <v>743.4</v>
      </c>
      <c r="G6" s="14">
        <v>0.00201</v>
      </c>
      <c r="H6" s="22">
        <v>1.2</v>
      </c>
      <c r="I6" s="16" t="b">
        <v>1</v>
      </c>
      <c r="J6" s="16" t="b">
        <v>0</v>
      </c>
      <c r="K6" s="16" t="b">
        <v>0</v>
      </c>
      <c r="M6" s="16">
        <v>97.9</v>
      </c>
      <c r="N6" s="16" t="b">
        <v>1</v>
      </c>
      <c r="O6" s="37">
        <v>37056</v>
      </c>
      <c r="P6" s="16" t="s">
        <v>312</v>
      </c>
    </row>
    <row r="7" spans="1:16" ht="12.75">
      <c r="A7" s="8">
        <v>4209901</v>
      </c>
      <c r="B7" s="6" t="s">
        <v>59</v>
      </c>
      <c r="C7" s="6">
        <v>99</v>
      </c>
      <c r="D7" s="6">
        <v>1</v>
      </c>
      <c r="E7" s="11">
        <v>181.1</v>
      </c>
      <c r="G7" s="14">
        <v>0.000134</v>
      </c>
      <c r="H7" s="22">
        <v>2.2</v>
      </c>
      <c r="I7" s="16" t="b">
        <v>1</v>
      </c>
      <c r="J7" s="16" t="b">
        <v>1</v>
      </c>
      <c r="K7" s="16" t="b">
        <v>0</v>
      </c>
      <c r="M7" s="16">
        <v>6.08</v>
      </c>
      <c r="N7" s="16" t="b">
        <v>1</v>
      </c>
      <c r="O7" s="37">
        <v>37056</v>
      </c>
      <c r="P7" s="16" t="s">
        <v>312</v>
      </c>
    </row>
    <row r="8" spans="1:16" ht="12.75">
      <c r="A8" s="8">
        <v>4209901</v>
      </c>
      <c r="B8" s="6" t="s">
        <v>59</v>
      </c>
      <c r="C8" s="6">
        <v>99</v>
      </c>
      <c r="D8" s="6">
        <v>1</v>
      </c>
      <c r="E8" s="11">
        <v>366.4</v>
      </c>
      <c r="G8" s="14">
        <v>2.75E-05</v>
      </c>
      <c r="H8" s="22">
        <v>4.2</v>
      </c>
      <c r="I8" s="16" t="b">
        <v>1</v>
      </c>
      <c r="J8" s="16" t="b">
        <v>0</v>
      </c>
      <c r="K8" s="16" t="b">
        <v>0</v>
      </c>
      <c r="M8" s="16">
        <v>1.15</v>
      </c>
      <c r="N8" s="16" t="b">
        <v>1</v>
      </c>
      <c r="O8" s="37">
        <v>37056</v>
      </c>
      <c r="P8" s="16" t="s">
        <v>312</v>
      </c>
    </row>
    <row r="9" spans="1:16" ht="12.75">
      <c r="A9" s="8">
        <v>4209901</v>
      </c>
      <c r="B9" s="6" t="s">
        <v>59</v>
      </c>
      <c r="C9" s="6">
        <v>99</v>
      </c>
      <c r="D9" s="6">
        <v>1</v>
      </c>
      <c r="E9" s="11">
        <v>739.5</v>
      </c>
      <c r="G9" s="14">
        <v>0.000272</v>
      </c>
      <c r="H9" s="22">
        <v>2.2</v>
      </c>
      <c r="I9" s="16" t="b">
        <v>1</v>
      </c>
      <c r="J9" s="16" t="b">
        <v>1</v>
      </c>
      <c r="K9" s="16" t="b">
        <v>0</v>
      </c>
      <c r="M9" s="16">
        <v>12.1</v>
      </c>
      <c r="N9" s="16" t="b">
        <v>1</v>
      </c>
      <c r="O9" s="37">
        <v>37056</v>
      </c>
      <c r="P9" s="16" t="s">
        <v>312</v>
      </c>
    </row>
    <row r="10" spans="1:16" ht="12.75">
      <c r="A10" s="8">
        <v>4209901</v>
      </c>
      <c r="B10" s="6" t="s">
        <v>59</v>
      </c>
      <c r="C10" s="6">
        <v>99</v>
      </c>
      <c r="D10" s="6">
        <v>1</v>
      </c>
      <c r="E10" s="11">
        <v>777.9</v>
      </c>
      <c r="G10" s="14">
        <v>9.19E-05</v>
      </c>
      <c r="H10" s="22">
        <v>1.8</v>
      </c>
      <c r="I10" s="16" t="b">
        <v>1</v>
      </c>
      <c r="J10" s="16" t="b">
        <v>0</v>
      </c>
      <c r="K10" s="16" t="b">
        <v>0</v>
      </c>
      <c r="M10" s="16">
        <v>4.34</v>
      </c>
      <c r="N10" s="16" t="b">
        <v>1</v>
      </c>
      <c r="O10" s="37">
        <v>37056</v>
      </c>
      <c r="P10" s="16" t="s">
        <v>312</v>
      </c>
    </row>
    <row r="11" spans="1:16" ht="12.75">
      <c r="A11" s="8">
        <v>4309902</v>
      </c>
      <c r="B11" s="6" t="s">
        <v>67</v>
      </c>
      <c r="C11" s="6">
        <v>99</v>
      </c>
      <c r="D11" s="6">
        <v>2</v>
      </c>
      <c r="E11" s="11">
        <v>140.5</v>
      </c>
      <c r="G11" s="14">
        <v>0.00168</v>
      </c>
      <c r="H11" s="22">
        <v>2.4</v>
      </c>
      <c r="I11" s="16" t="b">
        <v>1</v>
      </c>
      <c r="J11" s="16" t="b">
        <v>0</v>
      </c>
      <c r="K11" s="16" t="b">
        <v>0</v>
      </c>
      <c r="M11" s="16">
        <v>89.06</v>
      </c>
      <c r="N11" s="16" t="b">
        <v>1</v>
      </c>
      <c r="O11" s="37">
        <v>37056</v>
      </c>
      <c r="P11" s="16" t="s">
        <v>312</v>
      </c>
    </row>
    <row r="12" spans="1:16" ht="12.75">
      <c r="A12" s="8">
        <v>4410301</v>
      </c>
      <c r="B12" s="6" t="s">
        <v>69</v>
      </c>
      <c r="C12" s="6">
        <v>103</v>
      </c>
      <c r="D12" s="6">
        <v>1</v>
      </c>
      <c r="E12" s="11">
        <v>497.1</v>
      </c>
      <c r="G12" s="14">
        <v>0.000968</v>
      </c>
      <c r="H12" s="22" t="s">
        <v>302</v>
      </c>
      <c r="I12" s="16" t="b">
        <v>0</v>
      </c>
      <c r="J12" s="16" t="b">
        <v>0</v>
      </c>
      <c r="K12" s="16" t="b">
        <v>0</v>
      </c>
      <c r="M12" s="16">
        <v>90.3</v>
      </c>
      <c r="N12" s="16" t="b">
        <v>1</v>
      </c>
      <c r="O12" s="37">
        <v>37056</v>
      </c>
      <c r="P12" s="16" t="s">
        <v>312</v>
      </c>
    </row>
    <row r="13" spans="1:16" ht="12.75">
      <c r="A13" s="8">
        <v>4410301</v>
      </c>
      <c r="B13" s="6" t="s">
        <v>69</v>
      </c>
      <c r="C13" s="6">
        <v>103</v>
      </c>
      <c r="D13" s="6">
        <v>1</v>
      </c>
      <c r="E13" s="11">
        <v>610.3</v>
      </c>
      <c r="G13" s="14">
        <v>6.05E-05</v>
      </c>
      <c r="H13" s="22" t="s">
        <v>302</v>
      </c>
      <c r="I13" s="16" t="b">
        <v>0</v>
      </c>
      <c r="J13" s="16" t="b">
        <v>1</v>
      </c>
      <c r="K13" s="16" t="b">
        <v>0</v>
      </c>
      <c r="M13" s="16">
        <v>5.73</v>
      </c>
      <c r="N13" s="16" t="b">
        <v>1</v>
      </c>
      <c r="O13" s="37">
        <v>40884</v>
      </c>
      <c r="P13" s="16" t="s">
        <v>313</v>
      </c>
    </row>
    <row r="14" spans="1:16" ht="12.75">
      <c r="A14" s="8">
        <v>4410501</v>
      </c>
      <c r="B14" s="6" t="s">
        <v>69</v>
      </c>
      <c r="C14" s="6">
        <v>105</v>
      </c>
      <c r="D14" s="6">
        <v>1</v>
      </c>
      <c r="E14" s="11">
        <v>262.8</v>
      </c>
      <c r="G14" s="14">
        <v>3.03E-05</v>
      </c>
      <c r="H14" s="22" t="s">
        <v>302</v>
      </c>
      <c r="I14" s="16" t="b">
        <v>0</v>
      </c>
      <c r="J14" s="16" t="b">
        <v>1</v>
      </c>
      <c r="K14" s="16" t="b">
        <v>0</v>
      </c>
      <c r="M14" s="16">
        <v>6.57</v>
      </c>
      <c r="N14" s="16" t="b">
        <v>1</v>
      </c>
      <c r="O14" s="37">
        <v>37056</v>
      </c>
      <c r="P14" s="16" t="s">
        <v>312</v>
      </c>
    </row>
    <row r="15" spans="1:16" ht="12.75">
      <c r="A15" s="8">
        <v>4410501</v>
      </c>
      <c r="B15" s="6" t="s">
        <v>69</v>
      </c>
      <c r="C15" s="6">
        <v>105</v>
      </c>
      <c r="D15" s="6">
        <v>1</v>
      </c>
      <c r="E15" s="11">
        <v>469.4</v>
      </c>
      <c r="G15" s="14">
        <v>6.76E-05</v>
      </c>
      <c r="H15" s="22" t="s">
        <v>302</v>
      </c>
      <c r="I15" s="16" t="b">
        <v>0</v>
      </c>
      <c r="J15" s="16" t="b">
        <v>1</v>
      </c>
      <c r="K15" s="16" t="b">
        <v>0</v>
      </c>
      <c r="M15" s="16">
        <v>17.7</v>
      </c>
      <c r="N15" s="16" t="b">
        <v>1</v>
      </c>
      <c r="O15" s="37">
        <v>37056</v>
      </c>
      <c r="P15" s="16" t="s">
        <v>312</v>
      </c>
    </row>
    <row r="16" spans="1:16" ht="12.75">
      <c r="A16" s="8">
        <v>4410501</v>
      </c>
      <c r="B16" s="6" t="s">
        <v>69</v>
      </c>
      <c r="C16" s="6">
        <v>105</v>
      </c>
      <c r="D16" s="6">
        <v>1</v>
      </c>
      <c r="E16" s="11">
        <v>724.3</v>
      </c>
      <c r="G16" s="14">
        <v>0.000178</v>
      </c>
      <c r="H16" s="22" t="s">
        <v>302</v>
      </c>
      <c r="I16" s="16" t="b">
        <v>0</v>
      </c>
      <c r="J16" s="16" t="b">
        <v>1</v>
      </c>
      <c r="K16" s="16" t="b">
        <v>0</v>
      </c>
      <c r="M16" s="16">
        <v>47.3</v>
      </c>
      <c r="N16" s="16" t="b">
        <v>1</v>
      </c>
      <c r="O16" s="37">
        <v>37056</v>
      </c>
      <c r="P16" s="16" t="s">
        <v>312</v>
      </c>
    </row>
    <row r="17" spans="1:16" ht="12.75">
      <c r="A17" s="8">
        <v>4510501</v>
      </c>
      <c r="B17" s="6" t="s">
        <v>71</v>
      </c>
      <c r="C17" s="6">
        <v>105</v>
      </c>
      <c r="D17" s="6">
        <v>1</v>
      </c>
      <c r="E17" s="11">
        <v>306.1</v>
      </c>
      <c r="G17" s="14">
        <v>1.91E-05</v>
      </c>
      <c r="H17" s="22" t="s">
        <v>302</v>
      </c>
      <c r="I17" s="16" t="b">
        <v>0</v>
      </c>
      <c r="J17" s="16" t="b">
        <v>0</v>
      </c>
      <c r="K17" s="16" t="b">
        <v>0</v>
      </c>
      <c r="M17" s="16">
        <v>5.13</v>
      </c>
      <c r="N17" s="16" t="b">
        <v>1</v>
      </c>
      <c r="O17" s="37">
        <v>37056</v>
      </c>
      <c r="P17" s="16" t="s">
        <v>312</v>
      </c>
    </row>
    <row r="18" spans="1:16" ht="12.75">
      <c r="A18" s="8">
        <v>4510501</v>
      </c>
      <c r="B18" s="6" t="s">
        <v>71</v>
      </c>
      <c r="C18" s="6">
        <v>105</v>
      </c>
      <c r="D18" s="6">
        <v>1</v>
      </c>
      <c r="E18" s="11">
        <v>318.9</v>
      </c>
      <c r="G18" s="14">
        <v>6.57E-05</v>
      </c>
      <c r="H18" s="22" t="s">
        <v>302</v>
      </c>
      <c r="I18" s="16" t="b">
        <v>0</v>
      </c>
      <c r="J18" s="16" t="b">
        <v>0</v>
      </c>
      <c r="K18" s="16" t="b">
        <v>0</v>
      </c>
      <c r="M18" s="16">
        <v>19.2</v>
      </c>
      <c r="N18" s="16" t="b">
        <v>1</v>
      </c>
      <c r="O18" s="37">
        <v>37056</v>
      </c>
      <c r="P18" s="16" t="s">
        <v>312</v>
      </c>
    </row>
    <row r="19" spans="1:16" ht="12.75">
      <c r="A19" s="8">
        <v>4510502</v>
      </c>
      <c r="B19" s="6" t="s">
        <v>71</v>
      </c>
      <c r="C19" s="6">
        <v>105</v>
      </c>
      <c r="D19" s="6">
        <v>2</v>
      </c>
      <c r="E19" s="11">
        <v>129.6</v>
      </c>
      <c r="G19" s="14">
        <v>1.85E-05</v>
      </c>
      <c r="H19" s="22" t="s">
        <v>302</v>
      </c>
      <c r="I19" s="16" t="b">
        <v>0</v>
      </c>
      <c r="J19" s="16" t="b">
        <v>0</v>
      </c>
      <c r="K19" s="16" t="b">
        <v>0</v>
      </c>
      <c r="M19" s="16">
        <v>20</v>
      </c>
      <c r="N19" s="16" t="b">
        <v>1</v>
      </c>
      <c r="O19" s="37">
        <v>40884</v>
      </c>
      <c r="P19" s="16" t="s">
        <v>313</v>
      </c>
    </row>
    <row r="20" spans="1:16" ht="12.75">
      <c r="A20" s="8">
        <v>5313101</v>
      </c>
      <c r="B20" s="6" t="s">
        <v>92</v>
      </c>
      <c r="C20" s="6">
        <v>131</v>
      </c>
      <c r="D20" s="6">
        <v>1</v>
      </c>
      <c r="E20" s="11">
        <v>284.3</v>
      </c>
      <c r="G20" s="14">
        <v>6.38E-05</v>
      </c>
      <c r="H20" s="22" t="s">
        <v>302</v>
      </c>
      <c r="I20" s="16" t="b">
        <v>0</v>
      </c>
      <c r="J20" s="16" t="b">
        <v>0</v>
      </c>
      <c r="K20" s="16" t="b">
        <v>0</v>
      </c>
      <c r="M20" s="16">
        <v>16.9</v>
      </c>
      <c r="N20" s="16" t="b">
        <v>0</v>
      </c>
      <c r="O20" s="37">
        <v>37056</v>
      </c>
      <c r="P20" s="16" t="s">
        <v>312</v>
      </c>
    </row>
    <row r="21" spans="1:16" ht="12.75">
      <c r="A21" s="8">
        <v>5313101</v>
      </c>
      <c r="B21" s="6" t="s">
        <v>92</v>
      </c>
      <c r="C21" s="6">
        <v>131</v>
      </c>
      <c r="D21" s="6">
        <v>1</v>
      </c>
      <c r="E21" s="11">
        <v>364.5</v>
      </c>
      <c r="G21" s="14">
        <v>0.000805</v>
      </c>
      <c r="H21" s="22" t="s">
        <v>302</v>
      </c>
      <c r="I21" s="16" t="b">
        <v>0</v>
      </c>
      <c r="J21" s="16" t="b">
        <v>0</v>
      </c>
      <c r="K21" s="16" t="b">
        <v>0</v>
      </c>
      <c r="M21" s="16">
        <v>1.59</v>
      </c>
      <c r="N21" s="16" t="b">
        <v>1</v>
      </c>
      <c r="O21" s="37">
        <v>37056</v>
      </c>
      <c r="P21" s="16" t="s">
        <v>312</v>
      </c>
    </row>
    <row r="22" spans="1:16" ht="12.75">
      <c r="A22" s="8">
        <v>5613901</v>
      </c>
      <c r="B22" s="6" t="s">
        <v>95</v>
      </c>
      <c r="C22" s="6">
        <v>139</v>
      </c>
      <c r="D22" s="6">
        <v>1</v>
      </c>
      <c r="E22" s="11">
        <v>165.9</v>
      </c>
      <c r="G22" s="14">
        <v>0.00066</v>
      </c>
      <c r="H22" s="22" t="s">
        <v>302</v>
      </c>
      <c r="I22" s="16" t="b">
        <v>0</v>
      </c>
      <c r="J22" s="16" t="b">
        <v>0</v>
      </c>
      <c r="K22" s="16" t="b">
        <v>0</v>
      </c>
      <c r="M22" s="16">
        <v>23.76</v>
      </c>
      <c r="N22" s="16" t="b">
        <v>1</v>
      </c>
      <c r="O22" s="37">
        <v>37056</v>
      </c>
      <c r="P22" s="16" t="s">
        <v>312</v>
      </c>
    </row>
    <row r="23" spans="1:16" ht="12.75">
      <c r="A23" s="8">
        <v>5714001</v>
      </c>
      <c r="B23" s="6" t="s">
        <v>97</v>
      </c>
      <c r="C23" s="6">
        <v>140</v>
      </c>
      <c r="D23" s="6">
        <v>1</v>
      </c>
      <c r="E23" s="11">
        <v>328.8</v>
      </c>
      <c r="G23" s="14">
        <v>0.000457</v>
      </c>
      <c r="H23" s="22">
        <v>1.3</v>
      </c>
      <c r="I23" s="16" t="b">
        <v>1</v>
      </c>
      <c r="J23" s="16" t="b">
        <v>0</v>
      </c>
      <c r="K23" s="16" t="b">
        <v>0</v>
      </c>
      <c r="M23" s="16">
        <v>20.6</v>
      </c>
      <c r="N23" s="16" t="b">
        <v>1</v>
      </c>
      <c r="O23" s="37">
        <v>37056</v>
      </c>
      <c r="P23" s="16" t="s">
        <v>312</v>
      </c>
    </row>
    <row r="24" spans="1:16" ht="12.75">
      <c r="A24" s="8">
        <v>5714001</v>
      </c>
      <c r="B24" s="6" t="s">
        <v>97</v>
      </c>
      <c r="C24" s="6">
        <v>140</v>
      </c>
      <c r="D24" s="6">
        <v>1</v>
      </c>
      <c r="E24" s="11">
        <v>487</v>
      </c>
      <c r="G24" s="14">
        <v>0.00101</v>
      </c>
      <c r="H24" s="22">
        <v>1</v>
      </c>
      <c r="I24" s="16" t="b">
        <v>1</v>
      </c>
      <c r="J24" s="16" t="b">
        <v>0</v>
      </c>
      <c r="K24" s="16" t="b">
        <v>0</v>
      </c>
      <c r="M24" s="16">
        <v>44.3</v>
      </c>
      <c r="N24" s="16" t="b">
        <v>1</v>
      </c>
      <c r="O24" s="37">
        <v>37496</v>
      </c>
      <c r="P24" s="16" t="s">
        <v>312</v>
      </c>
    </row>
    <row r="25" spans="1:16" ht="12.75">
      <c r="A25" s="8">
        <v>5714001</v>
      </c>
      <c r="B25" s="6" t="s">
        <v>97</v>
      </c>
      <c r="C25" s="6">
        <v>140</v>
      </c>
      <c r="D25" s="6">
        <v>1</v>
      </c>
      <c r="E25" s="11">
        <v>815.8</v>
      </c>
      <c r="G25" s="14">
        <v>0.000517</v>
      </c>
      <c r="H25" s="22">
        <v>0.8</v>
      </c>
      <c r="I25" s="16" t="b">
        <v>1</v>
      </c>
      <c r="J25" s="16" t="b">
        <v>0</v>
      </c>
      <c r="K25" s="16" t="b">
        <v>0</v>
      </c>
      <c r="M25" s="16">
        <v>22.9</v>
      </c>
      <c r="N25" s="16" t="b">
        <v>1</v>
      </c>
      <c r="O25" s="37">
        <v>37496</v>
      </c>
      <c r="P25" s="16" t="s">
        <v>312</v>
      </c>
    </row>
    <row r="26" spans="1:16" ht="12.75">
      <c r="A26" s="8">
        <v>5714001</v>
      </c>
      <c r="B26" s="6" t="s">
        <v>97</v>
      </c>
      <c r="C26" s="6">
        <v>140</v>
      </c>
      <c r="D26" s="6">
        <v>1</v>
      </c>
      <c r="E26" s="11">
        <v>1596.2</v>
      </c>
      <c r="G26" s="14">
        <v>0.0021</v>
      </c>
      <c r="H26" s="22">
        <v>0.5</v>
      </c>
      <c r="I26" s="16" t="b">
        <v>1</v>
      </c>
      <c r="J26" s="16" t="b">
        <v>0</v>
      </c>
      <c r="K26" s="16" t="b">
        <v>0</v>
      </c>
      <c r="M26" s="16">
        <v>95.4</v>
      </c>
      <c r="N26" s="16" t="b">
        <v>1</v>
      </c>
      <c r="O26" s="37">
        <v>37056</v>
      </c>
      <c r="P26" s="16" t="s">
        <v>312</v>
      </c>
    </row>
    <row r="27" spans="1:16" ht="12.75">
      <c r="A27" s="8">
        <v>5814101</v>
      </c>
      <c r="B27" s="6" t="s">
        <v>98</v>
      </c>
      <c r="C27" s="6">
        <v>141</v>
      </c>
      <c r="D27" s="6">
        <v>1</v>
      </c>
      <c r="E27" s="11">
        <v>145.44</v>
      </c>
      <c r="G27" s="14">
        <v>0.00103</v>
      </c>
      <c r="H27" s="22">
        <v>0.5</v>
      </c>
      <c r="I27" s="16" t="b">
        <v>1</v>
      </c>
      <c r="J27" s="16" t="b">
        <v>0</v>
      </c>
      <c r="K27" s="16" t="b">
        <v>0</v>
      </c>
      <c r="M27" s="16">
        <v>48.2</v>
      </c>
      <c r="N27" s="16" t="b">
        <v>1</v>
      </c>
      <c r="O27" s="37">
        <v>37056</v>
      </c>
      <c r="P27" s="16" t="s">
        <v>312</v>
      </c>
    </row>
    <row r="28" spans="1:16" ht="12.75">
      <c r="A28" s="8">
        <v>5814301</v>
      </c>
      <c r="B28" s="6" t="s">
        <v>98</v>
      </c>
      <c r="C28" s="6">
        <v>143</v>
      </c>
      <c r="D28" s="6">
        <v>1</v>
      </c>
      <c r="E28" s="11">
        <v>231.6</v>
      </c>
      <c r="G28" s="14">
        <v>4.51E-05</v>
      </c>
      <c r="H28" s="22">
        <v>2.9</v>
      </c>
      <c r="I28" s="16" t="b">
        <v>1</v>
      </c>
      <c r="J28" s="16" t="b">
        <v>0</v>
      </c>
      <c r="K28" s="16" t="b">
        <v>0</v>
      </c>
      <c r="M28" s="16">
        <v>2.05</v>
      </c>
      <c r="N28" s="16" t="b">
        <v>1</v>
      </c>
      <c r="O28" s="37">
        <v>37056</v>
      </c>
      <c r="P28" s="16" t="s">
        <v>312</v>
      </c>
    </row>
    <row r="29" spans="1:16" ht="12.75">
      <c r="A29" s="8">
        <v>5814301</v>
      </c>
      <c r="B29" s="6" t="s">
        <v>98</v>
      </c>
      <c r="C29" s="6">
        <v>143</v>
      </c>
      <c r="D29" s="6">
        <v>1</v>
      </c>
      <c r="E29" s="11">
        <v>293.3</v>
      </c>
      <c r="G29" s="14">
        <v>0.000905</v>
      </c>
      <c r="H29" s="22">
        <v>1</v>
      </c>
      <c r="I29" s="16" t="b">
        <v>1</v>
      </c>
      <c r="J29" s="16" t="b">
        <v>0</v>
      </c>
      <c r="K29" s="16" t="b">
        <v>0</v>
      </c>
      <c r="M29" s="16">
        <v>42.8</v>
      </c>
      <c r="N29" s="16" t="b">
        <v>1</v>
      </c>
      <c r="O29" s="37">
        <v>37056</v>
      </c>
      <c r="P29" s="16" t="s">
        <v>312</v>
      </c>
    </row>
    <row r="30" spans="1:16" ht="12.75">
      <c r="A30" s="8">
        <v>5814301</v>
      </c>
      <c r="B30" s="6" t="s">
        <v>98</v>
      </c>
      <c r="C30" s="6">
        <v>143</v>
      </c>
      <c r="D30" s="6">
        <v>1</v>
      </c>
      <c r="E30" s="11">
        <v>350.6</v>
      </c>
      <c r="G30" s="14">
        <v>6.77E-05</v>
      </c>
      <c r="H30" s="22" t="s">
        <v>302</v>
      </c>
      <c r="I30" s="16" t="b">
        <v>0</v>
      </c>
      <c r="J30" s="16" t="b">
        <v>0</v>
      </c>
      <c r="K30" s="16" t="b">
        <v>0</v>
      </c>
      <c r="M30" s="16">
        <v>3.23</v>
      </c>
      <c r="N30" s="16" t="b">
        <v>1</v>
      </c>
      <c r="O30" s="37">
        <v>37056</v>
      </c>
      <c r="P30" s="16" t="s">
        <v>312</v>
      </c>
    </row>
    <row r="31" spans="1:16" ht="12.75">
      <c r="A31" s="8">
        <v>5814301</v>
      </c>
      <c r="B31" s="6" t="s">
        <v>98</v>
      </c>
      <c r="C31" s="6">
        <v>143</v>
      </c>
      <c r="D31" s="6">
        <v>1</v>
      </c>
      <c r="E31" s="11">
        <v>664.6</v>
      </c>
      <c r="G31" s="14">
        <v>0.00012</v>
      </c>
      <c r="H31" s="22">
        <v>0.8</v>
      </c>
      <c r="I31" s="16" t="b">
        <v>1</v>
      </c>
      <c r="J31" s="16" t="b">
        <v>0</v>
      </c>
      <c r="K31" s="16" t="b">
        <v>0</v>
      </c>
      <c r="M31" s="16">
        <v>5.69</v>
      </c>
      <c r="N31" s="16" t="b">
        <v>1</v>
      </c>
      <c r="O31" s="37">
        <v>37056</v>
      </c>
      <c r="P31" s="16" t="s">
        <v>312</v>
      </c>
    </row>
    <row r="32" spans="1:16" ht="12.75">
      <c r="A32" s="8">
        <v>5814301</v>
      </c>
      <c r="B32" s="6" t="s">
        <v>98</v>
      </c>
      <c r="C32" s="6">
        <v>143</v>
      </c>
      <c r="D32" s="6">
        <v>1</v>
      </c>
      <c r="E32" s="11">
        <v>721.9</v>
      </c>
      <c r="G32" s="14">
        <v>0.000115</v>
      </c>
      <c r="H32" s="22">
        <v>0.9</v>
      </c>
      <c r="I32" s="16" t="b">
        <v>1</v>
      </c>
      <c r="J32" s="16" t="b">
        <v>0</v>
      </c>
      <c r="K32" s="16" t="b">
        <v>0</v>
      </c>
      <c r="M32" s="16">
        <v>5.39</v>
      </c>
      <c r="N32" s="16" t="b">
        <v>1</v>
      </c>
      <c r="O32" s="37">
        <v>37056</v>
      </c>
      <c r="P32" s="16" t="s">
        <v>312</v>
      </c>
    </row>
    <row r="33" spans="1:16" ht="12.75">
      <c r="A33" s="8">
        <v>6014701</v>
      </c>
      <c r="B33" s="6" t="s">
        <v>101</v>
      </c>
      <c r="C33" s="6">
        <v>147</v>
      </c>
      <c r="D33" s="6">
        <v>1</v>
      </c>
      <c r="E33" s="11">
        <v>91.1</v>
      </c>
      <c r="G33" s="14">
        <v>0.000241</v>
      </c>
      <c r="H33" s="22" t="s">
        <v>302</v>
      </c>
      <c r="I33" s="16" t="b">
        <v>0</v>
      </c>
      <c r="J33" s="16" t="b">
        <v>0</v>
      </c>
      <c r="K33" s="16" t="b">
        <v>0</v>
      </c>
      <c r="M33" s="16">
        <v>28.1</v>
      </c>
      <c r="N33" s="16" t="b">
        <v>1</v>
      </c>
      <c r="O33" s="37">
        <v>40884</v>
      </c>
      <c r="P33" s="16" t="s">
        <v>318</v>
      </c>
    </row>
    <row r="34" spans="1:16" ht="12.75">
      <c r="A34" s="8">
        <v>6014701</v>
      </c>
      <c r="B34" s="6" t="s">
        <v>101</v>
      </c>
      <c r="C34" s="6">
        <v>147</v>
      </c>
      <c r="D34" s="6">
        <v>1</v>
      </c>
      <c r="E34" s="11">
        <v>275.4</v>
      </c>
      <c r="G34" s="14">
        <v>6.5E-06</v>
      </c>
      <c r="H34" s="22" t="s">
        <v>302</v>
      </c>
      <c r="I34" s="16" t="b">
        <v>0</v>
      </c>
      <c r="J34" s="16" t="b">
        <v>0</v>
      </c>
      <c r="K34" s="16" t="b">
        <v>0</v>
      </c>
      <c r="M34" s="16">
        <v>0.77</v>
      </c>
      <c r="N34" s="16" t="b">
        <v>1</v>
      </c>
      <c r="O34" s="37">
        <v>37056</v>
      </c>
      <c r="P34" s="16" t="s">
        <v>312</v>
      </c>
    </row>
    <row r="35" spans="1:16" ht="12.75">
      <c r="A35" s="8">
        <v>6014701</v>
      </c>
      <c r="B35" s="6" t="s">
        <v>101</v>
      </c>
      <c r="C35" s="6">
        <v>147</v>
      </c>
      <c r="D35" s="6">
        <v>1</v>
      </c>
      <c r="E35" s="11">
        <v>319.4</v>
      </c>
      <c r="G35" s="14">
        <v>1.61E-05</v>
      </c>
      <c r="H35" s="22" t="s">
        <v>302</v>
      </c>
      <c r="I35" s="16" t="b">
        <v>0</v>
      </c>
      <c r="J35" s="16" t="b">
        <v>0</v>
      </c>
      <c r="K35" s="16" t="b">
        <v>0</v>
      </c>
      <c r="M35" s="16">
        <v>1.91</v>
      </c>
      <c r="N35" s="16" t="b">
        <v>1</v>
      </c>
      <c r="O35" s="37">
        <v>37496</v>
      </c>
      <c r="P35" s="16" t="s">
        <v>312</v>
      </c>
    </row>
    <row r="36" spans="1:16" ht="12.75">
      <c r="A36" s="8">
        <v>6014701</v>
      </c>
      <c r="B36" s="6" t="s">
        <v>101</v>
      </c>
      <c r="C36" s="6">
        <v>147</v>
      </c>
      <c r="D36" s="6">
        <v>1</v>
      </c>
      <c r="E36" s="11">
        <v>439.9</v>
      </c>
      <c r="G36" s="14">
        <v>1E-05</v>
      </c>
      <c r="H36" s="22" t="s">
        <v>302</v>
      </c>
      <c r="I36" s="16" t="b">
        <v>0</v>
      </c>
      <c r="J36" s="16" t="b">
        <v>0</v>
      </c>
      <c r="K36" s="16" t="b">
        <v>0</v>
      </c>
      <c r="M36" s="16">
        <v>1.17</v>
      </c>
      <c r="N36" s="16" t="b">
        <v>1</v>
      </c>
      <c r="O36" s="37">
        <v>37056</v>
      </c>
      <c r="P36" s="16" t="s">
        <v>312</v>
      </c>
    </row>
    <row r="37" spans="1:16" ht="12.75">
      <c r="A37" s="8">
        <v>6014701</v>
      </c>
      <c r="B37" s="6" t="s">
        <v>101</v>
      </c>
      <c r="C37" s="6">
        <v>147</v>
      </c>
      <c r="D37" s="6">
        <v>1</v>
      </c>
      <c r="E37" s="11">
        <v>531</v>
      </c>
      <c r="G37" s="14">
        <v>0.000108</v>
      </c>
      <c r="H37" s="22" t="s">
        <v>302</v>
      </c>
      <c r="I37" s="16" t="b">
        <v>0</v>
      </c>
      <c r="J37" s="16" t="b">
        <v>0</v>
      </c>
      <c r="K37" s="16" t="b">
        <v>0</v>
      </c>
      <c r="M37" s="16">
        <v>12.7</v>
      </c>
      <c r="N37" s="16" t="b">
        <v>1</v>
      </c>
      <c r="O37" s="37">
        <v>37131</v>
      </c>
      <c r="P37" s="16" t="s">
        <v>312</v>
      </c>
    </row>
    <row r="38" spans="7:13" ht="12.75">
      <c r="G38" s="59" t="s">
        <v>383</v>
      </c>
      <c r="H38" s="66"/>
      <c r="I38" s="62"/>
      <c r="J38" s="62"/>
      <c r="K38" s="62"/>
      <c r="L38" s="62"/>
      <c r="M38" s="62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8" bestFit="1" customWidth="1"/>
    <col min="2" max="2" width="6.57421875" style="6" customWidth="1"/>
    <col min="3" max="4" width="4.28125" style="6" customWidth="1"/>
    <col min="5" max="5" width="14.140625" style="30" bestFit="1" customWidth="1"/>
    <col min="6" max="7" width="8.00390625" style="8" bestFit="1" customWidth="1"/>
    <col min="8" max="8" width="11.421875" style="0" customWidth="1"/>
    <col min="9" max="9" width="19.421875" style="0" bestFit="1" customWidth="1"/>
  </cols>
  <sheetData>
    <row r="1" spans="1:9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32" t="s">
        <v>351</v>
      </c>
      <c r="F1" s="6" t="s">
        <v>353</v>
      </c>
      <c r="G1" s="6" t="s">
        <v>355</v>
      </c>
      <c r="H1" s="2" t="s">
        <v>335</v>
      </c>
      <c r="I1" s="2" t="s">
        <v>212</v>
      </c>
    </row>
    <row r="2" spans="1:8" ht="12.75">
      <c r="A2" s="8">
        <v>4009501</v>
      </c>
      <c r="B2" s="6" t="s">
        <v>55</v>
      </c>
      <c r="C2" s="6">
        <v>95</v>
      </c>
      <c r="D2" s="6">
        <v>1</v>
      </c>
      <c r="E2" s="30" t="s">
        <v>92</v>
      </c>
      <c r="H2" s="36">
        <v>37056</v>
      </c>
    </row>
    <row r="3" spans="1:9" ht="12.75">
      <c r="A3" s="8">
        <v>4109501</v>
      </c>
      <c r="B3" s="6" t="s">
        <v>56</v>
      </c>
      <c r="C3" s="6">
        <v>95</v>
      </c>
      <c r="D3" s="6">
        <v>1</v>
      </c>
      <c r="E3" s="30" t="s">
        <v>293</v>
      </c>
      <c r="F3" s="8">
        <v>4009501</v>
      </c>
      <c r="G3" s="8">
        <v>4109502</v>
      </c>
      <c r="H3" s="36">
        <v>37243</v>
      </c>
      <c r="I3" t="s">
        <v>213</v>
      </c>
    </row>
    <row r="4" spans="1:9" ht="12.75">
      <c r="A4" s="8">
        <v>4109701</v>
      </c>
      <c r="B4" s="6" t="s">
        <v>56</v>
      </c>
      <c r="C4" s="6">
        <v>97</v>
      </c>
      <c r="D4" s="6">
        <v>1</v>
      </c>
      <c r="E4" s="30" t="s">
        <v>293</v>
      </c>
      <c r="F4" s="8">
        <v>4009701</v>
      </c>
      <c r="G4" s="8">
        <v>4109702</v>
      </c>
      <c r="H4" s="36">
        <v>37243</v>
      </c>
      <c r="I4" t="s">
        <v>213</v>
      </c>
    </row>
    <row r="5" spans="1:9" ht="12.75">
      <c r="A5" s="8">
        <v>4109702</v>
      </c>
      <c r="B5" s="6" t="s">
        <v>56</v>
      </c>
      <c r="C5" s="6">
        <v>97</v>
      </c>
      <c r="D5" s="6">
        <v>2</v>
      </c>
      <c r="E5" s="30" t="s">
        <v>292</v>
      </c>
      <c r="F5" s="8">
        <v>4009701</v>
      </c>
      <c r="H5" s="36">
        <v>37243</v>
      </c>
      <c r="I5" t="s">
        <v>213</v>
      </c>
    </row>
    <row r="6" spans="1:8" ht="12.75">
      <c r="A6" s="8">
        <v>4209901</v>
      </c>
      <c r="B6" s="6" t="s">
        <v>59</v>
      </c>
      <c r="C6" s="6">
        <v>99</v>
      </c>
      <c r="D6" s="6">
        <v>1</v>
      </c>
      <c r="E6" s="30" t="s">
        <v>92</v>
      </c>
      <c r="H6" s="36">
        <v>37056</v>
      </c>
    </row>
    <row r="7" spans="1:9" ht="12.75">
      <c r="A7" s="8">
        <v>4309902</v>
      </c>
      <c r="B7" s="6" t="s">
        <v>67</v>
      </c>
      <c r="C7" s="6">
        <v>99</v>
      </c>
      <c r="D7" s="6">
        <v>2</v>
      </c>
      <c r="E7" s="30" t="s">
        <v>294</v>
      </c>
      <c r="F7" s="8">
        <v>4209901</v>
      </c>
      <c r="H7" s="36">
        <v>37243</v>
      </c>
      <c r="I7" t="s">
        <v>213</v>
      </c>
    </row>
    <row r="8" spans="1:8" ht="12.75">
      <c r="A8" s="8">
        <v>4410301</v>
      </c>
      <c r="B8" s="6" t="s">
        <v>69</v>
      </c>
      <c r="C8" s="6">
        <v>103</v>
      </c>
      <c r="D8" s="6">
        <v>1</v>
      </c>
      <c r="E8" s="30" t="s">
        <v>92</v>
      </c>
      <c r="H8" s="36">
        <v>37056</v>
      </c>
    </row>
    <row r="9" spans="1:8" ht="12.75">
      <c r="A9" s="8">
        <v>4410501</v>
      </c>
      <c r="B9" s="6" t="s">
        <v>69</v>
      </c>
      <c r="C9" s="6">
        <v>105</v>
      </c>
      <c r="D9" s="6">
        <v>1</v>
      </c>
      <c r="E9" s="30" t="s">
        <v>92</v>
      </c>
      <c r="H9" s="36">
        <v>37056</v>
      </c>
    </row>
    <row r="10" spans="1:9" ht="12.75">
      <c r="A10" s="8">
        <v>4510501</v>
      </c>
      <c r="B10" s="6" t="s">
        <v>71</v>
      </c>
      <c r="C10" s="6">
        <v>105</v>
      </c>
      <c r="D10" s="6">
        <v>1</v>
      </c>
      <c r="E10" s="30" t="s">
        <v>296</v>
      </c>
      <c r="F10" s="8">
        <v>4410501</v>
      </c>
      <c r="G10" s="8">
        <v>4510502</v>
      </c>
      <c r="H10" s="36">
        <v>37243</v>
      </c>
      <c r="I10" t="s">
        <v>213</v>
      </c>
    </row>
    <row r="11" spans="1:9" ht="12.75">
      <c r="A11" s="8">
        <v>4510502</v>
      </c>
      <c r="B11" s="6" t="s">
        <v>71</v>
      </c>
      <c r="C11" s="6">
        <v>105</v>
      </c>
      <c r="D11" s="6">
        <v>2</v>
      </c>
      <c r="E11" s="30" t="s">
        <v>292</v>
      </c>
      <c r="F11" s="8">
        <v>4410501</v>
      </c>
      <c r="H11" s="36">
        <v>37243</v>
      </c>
      <c r="I11" t="s">
        <v>213</v>
      </c>
    </row>
    <row r="12" spans="1:9" ht="12.75">
      <c r="A12" s="8">
        <v>5313101</v>
      </c>
      <c r="B12" s="6" t="s">
        <v>92</v>
      </c>
      <c r="C12" s="6">
        <v>131</v>
      </c>
      <c r="D12" s="6">
        <v>1</v>
      </c>
      <c r="E12" s="30" t="s">
        <v>214</v>
      </c>
      <c r="F12" s="8">
        <v>5213102</v>
      </c>
      <c r="G12" s="8">
        <v>5213101</v>
      </c>
      <c r="H12" s="36">
        <v>37245</v>
      </c>
      <c r="I12" t="s">
        <v>213</v>
      </c>
    </row>
    <row r="13" spans="1:8" ht="12.75">
      <c r="A13" s="8">
        <v>5613901</v>
      </c>
      <c r="B13" s="6" t="s">
        <v>95</v>
      </c>
      <c r="C13" s="6">
        <v>139</v>
      </c>
      <c r="D13" s="6">
        <v>1</v>
      </c>
      <c r="E13" s="30" t="s">
        <v>92</v>
      </c>
      <c r="H13" s="36">
        <v>37056</v>
      </c>
    </row>
    <row r="14" spans="1:9" ht="12.75">
      <c r="A14" s="8">
        <v>5714001</v>
      </c>
      <c r="B14" s="6" t="s">
        <v>97</v>
      </c>
      <c r="C14" s="6">
        <v>140</v>
      </c>
      <c r="D14" s="6">
        <v>1</v>
      </c>
      <c r="E14" s="30" t="s">
        <v>292</v>
      </c>
      <c r="F14" s="8">
        <v>5614001</v>
      </c>
      <c r="H14" s="36">
        <v>37245</v>
      </c>
      <c r="I14" t="s">
        <v>213</v>
      </c>
    </row>
    <row r="15" spans="1:8" ht="12.75">
      <c r="A15" s="8">
        <v>5814101</v>
      </c>
      <c r="B15" s="6" t="s">
        <v>98</v>
      </c>
      <c r="C15" s="6">
        <v>141</v>
      </c>
      <c r="D15" s="6">
        <v>1</v>
      </c>
      <c r="E15" s="30" t="s">
        <v>92</v>
      </c>
      <c r="H15" s="36">
        <v>37056</v>
      </c>
    </row>
    <row r="16" spans="1:8" ht="12.75">
      <c r="A16" s="8">
        <v>5814301</v>
      </c>
      <c r="B16" s="6" t="s">
        <v>98</v>
      </c>
      <c r="C16" s="6">
        <v>143</v>
      </c>
      <c r="D16" s="6">
        <v>1</v>
      </c>
      <c r="E16" s="30" t="s">
        <v>92</v>
      </c>
      <c r="H16" s="36">
        <v>37056</v>
      </c>
    </row>
    <row r="17" spans="1:8" ht="12.75">
      <c r="A17" s="8">
        <v>6014701</v>
      </c>
      <c r="B17" s="6" t="s">
        <v>101</v>
      </c>
      <c r="C17" s="6">
        <v>147</v>
      </c>
      <c r="D17" s="6">
        <v>1</v>
      </c>
      <c r="E17" s="30" t="s">
        <v>92</v>
      </c>
      <c r="H17" s="36">
        <v>37056</v>
      </c>
    </row>
    <row r="19" ht="12.75">
      <c r="K19">
        <f>UPPER(E19)</f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</cols>
  <sheetData>
    <row r="1" spans="1:3" s="2" customFormat="1" ht="12.75">
      <c r="A1" s="2" t="s">
        <v>2</v>
      </c>
      <c r="B1" s="2" t="s">
        <v>350</v>
      </c>
      <c r="C1" s="2" t="s">
        <v>241</v>
      </c>
    </row>
    <row r="2" spans="1:3" ht="12.75">
      <c r="A2">
        <v>0</v>
      </c>
      <c r="B2" t="s">
        <v>222</v>
      </c>
      <c r="C2" t="s">
        <v>223</v>
      </c>
    </row>
    <row r="3" spans="1:3" ht="12.75">
      <c r="A3">
        <v>1</v>
      </c>
      <c r="C3" t="s">
        <v>224</v>
      </c>
    </row>
    <row r="4" spans="1:3" ht="12.75">
      <c r="A4">
        <v>2</v>
      </c>
      <c r="B4" t="s">
        <v>225</v>
      </c>
      <c r="C4" t="s">
        <v>226</v>
      </c>
    </row>
    <row r="5" spans="1:3" ht="12.75">
      <c r="A5">
        <v>3</v>
      </c>
      <c r="B5" t="s">
        <v>227</v>
      </c>
      <c r="C5" t="s">
        <v>228</v>
      </c>
    </row>
    <row r="6" spans="1:3" ht="12.75">
      <c r="A6">
        <v>4</v>
      </c>
      <c r="B6" t="s">
        <v>229</v>
      </c>
      <c r="C6" t="s">
        <v>230</v>
      </c>
    </row>
    <row r="7" spans="1:3" ht="12.75">
      <c r="A7">
        <v>5</v>
      </c>
      <c r="B7" t="s">
        <v>231</v>
      </c>
      <c r="C7" t="s">
        <v>228</v>
      </c>
    </row>
    <row r="8" spans="1:3" ht="12.75">
      <c r="A8">
        <v>6</v>
      </c>
      <c r="B8" t="s">
        <v>232</v>
      </c>
      <c r="C8" t="s">
        <v>228</v>
      </c>
    </row>
    <row r="9" spans="1:3" ht="12.75">
      <c r="A9">
        <v>10</v>
      </c>
      <c r="B9" t="s">
        <v>233</v>
      </c>
      <c r="C9" t="s">
        <v>234</v>
      </c>
    </row>
    <row r="10" spans="1:3" ht="12.75">
      <c r="A10">
        <v>11</v>
      </c>
      <c r="B10" t="s">
        <v>235</v>
      </c>
      <c r="C10" t="s">
        <v>236</v>
      </c>
    </row>
    <row r="11" spans="1:3" ht="12.75">
      <c r="A11">
        <v>12</v>
      </c>
      <c r="B11" t="s">
        <v>237</v>
      </c>
      <c r="C11" t="s">
        <v>238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0" bestFit="1" customWidth="1"/>
    <col min="2" max="2" width="7.7109375" style="30" bestFit="1" customWidth="1"/>
    <col min="3" max="3" width="7.57421875" style="30" bestFit="1" customWidth="1"/>
    <col min="4" max="4" width="2.28125" style="0" bestFit="1" customWidth="1"/>
  </cols>
  <sheetData>
    <row r="1" spans="1:5" s="2" customFormat="1" ht="12.75">
      <c r="A1" s="20" t="s">
        <v>337</v>
      </c>
      <c r="B1" s="20" t="s">
        <v>339</v>
      </c>
      <c r="C1" s="20" t="s">
        <v>340</v>
      </c>
      <c r="D1" s="9" t="s">
        <v>2</v>
      </c>
      <c r="E1" s="2" t="s">
        <v>241</v>
      </c>
    </row>
    <row r="2" spans="1:5" ht="12.75">
      <c r="A2" s="30" t="s">
        <v>215</v>
      </c>
      <c r="B2" s="30">
        <v>-4</v>
      </c>
      <c r="C2" s="30">
        <v>-2</v>
      </c>
      <c r="D2">
        <v>1</v>
      </c>
      <c r="E2" t="s">
        <v>341</v>
      </c>
    </row>
    <row r="3" spans="1:5" ht="12.75">
      <c r="A3" s="30" t="s">
        <v>216</v>
      </c>
      <c r="B3" s="30">
        <v>-4</v>
      </c>
      <c r="C3" s="30">
        <v>-2</v>
      </c>
      <c r="D3">
        <v>2</v>
      </c>
      <c r="E3" t="s">
        <v>342</v>
      </c>
    </row>
    <row r="4" spans="1:5" ht="12.75">
      <c r="A4" s="30" t="s">
        <v>197</v>
      </c>
      <c r="B4" s="30">
        <v>0</v>
      </c>
      <c r="C4" s="30">
        <v>1</v>
      </c>
      <c r="D4">
        <v>1</v>
      </c>
      <c r="E4" t="s">
        <v>343</v>
      </c>
    </row>
    <row r="5" spans="1:5" ht="12.75">
      <c r="A5" s="30" t="s">
        <v>205</v>
      </c>
      <c r="B5" s="30">
        <v>0</v>
      </c>
      <c r="C5" s="30">
        <v>1</v>
      </c>
      <c r="D5">
        <v>2</v>
      </c>
      <c r="E5" t="s">
        <v>344</v>
      </c>
    </row>
    <row r="6" spans="1:5" ht="12.75">
      <c r="A6" s="30" t="s">
        <v>202</v>
      </c>
      <c r="B6" s="30">
        <v>0</v>
      </c>
      <c r="C6" s="30">
        <v>-1</v>
      </c>
      <c r="D6">
        <v>1</v>
      </c>
      <c r="E6" t="s">
        <v>345</v>
      </c>
    </row>
    <row r="7" spans="1:5" ht="12.75">
      <c r="A7" s="30" t="s">
        <v>217</v>
      </c>
      <c r="B7" s="30">
        <v>0</v>
      </c>
      <c r="C7" s="30">
        <v>-1</v>
      </c>
      <c r="D7">
        <v>2</v>
      </c>
      <c r="E7" t="s">
        <v>346</v>
      </c>
    </row>
    <row r="8" spans="1:5" ht="12.75">
      <c r="A8" s="30" t="s">
        <v>199</v>
      </c>
      <c r="B8" s="30">
        <v>0</v>
      </c>
      <c r="C8" s="30">
        <v>0</v>
      </c>
      <c r="D8">
        <v>1</v>
      </c>
      <c r="E8" t="s">
        <v>349</v>
      </c>
    </row>
    <row r="9" ht="12.75">
      <c r="A9" s="30" t="s">
        <v>218</v>
      </c>
    </row>
    <row r="10" spans="1:5" ht="12.75">
      <c r="A10" s="30" t="s">
        <v>219</v>
      </c>
      <c r="B10" s="30">
        <v>-1</v>
      </c>
      <c r="C10" s="30">
        <v>1</v>
      </c>
      <c r="D10">
        <v>1</v>
      </c>
      <c r="E10" t="s">
        <v>347</v>
      </c>
    </row>
    <row r="11" spans="1:5" ht="12.75">
      <c r="A11" s="30" t="s">
        <v>220</v>
      </c>
      <c r="B11" s="30">
        <v>-1</v>
      </c>
      <c r="C11" s="30">
        <v>-1</v>
      </c>
      <c r="D11">
        <v>1</v>
      </c>
      <c r="E11" t="s">
        <v>348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</dc:creator>
  <cp:keywords/>
  <dc:description/>
  <cp:lastModifiedBy>Jacko</cp:lastModifiedBy>
  <cp:lastPrinted>2011-11-14T16:28:56Z</cp:lastPrinted>
  <dcterms:created xsi:type="dcterms:W3CDTF">2011-08-28T15:25:39Z</dcterms:created>
  <dcterms:modified xsi:type="dcterms:W3CDTF">2019-04-05T07:07:21Z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